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年度\"/>
    </mc:Choice>
  </mc:AlternateContent>
  <bookViews>
    <workbookView xWindow="0" yWindow="0" windowWidth="19200" windowHeight="11370" activeTab="1"/>
  </bookViews>
  <sheets>
    <sheet name="入力見本" sheetId="4" r:id="rId1"/>
    <sheet name="出場選手エントリー票" sheetId="5" r:id="rId2"/>
    <sheet name="ヘボン式ローマ字表" sheetId="6" r:id="rId3"/>
  </sheets>
  <definedNames>
    <definedName name="_xlnm._FilterDatabase" localSheetId="0" hidden="1">入力見本!$A$9:$O$16</definedName>
    <definedName name="_xlnm.Print_Area" localSheetId="1">出場選手エントリー票!$A$1:$AB$44</definedName>
    <definedName name="_xlnm.Print_Area" localSheetId="0">入力見本!$A$1:$AA$26</definedName>
  </definedNames>
  <calcPr calcId="152511"/>
</workbook>
</file>

<file path=xl/calcChain.xml><?xml version="1.0" encoding="utf-8"?>
<calcChain xmlns="http://schemas.openxmlformats.org/spreadsheetml/2006/main">
  <c r="U30" i="5" l="1"/>
  <c r="O30" i="5"/>
  <c r="C40" i="5" l="1"/>
  <c r="C42" i="5" s="1"/>
  <c r="D13" i="4"/>
  <c r="E23" i="5"/>
  <c r="F15" i="5"/>
  <c r="F20" i="5"/>
  <c r="F10" i="5"/>
  <c r="E11" i="5"/>
  <c r="F22" i="5"/>
  <c r="E18" i="5"/>
  <c r="F12" i="5"/>
  <c r="F17" i="5"/>
  <c r="F11" i="5"/>
  <c r="E27" i="5"/>
  <c r="F24" i="5"/>
  <c r="E21" i="5"/>
  <c r="E13" i="5"/>
  <c r="E16" i="4"/>
  <c r="D16" i="4"/>
  <c r="F14" i="5"/>
  <c r="F26" i="5"/>
  <c r="E10" i="5"/>
  <c r="E17" i="5"/>
  <c r="E20" i="5"/>
  <c r="E25" i="5"/>
  <c r="F18" i="5"/>
  <c r="F23" i="5"/>
  <c r="E28" i="5"/>
  <c r="E12" i="5"/>
  <c r="D14" i="4"/>
  <c r="E15" i="4"/>
  <c r="F25" i="5"/>
  <c r="E16" i="5"/>
  <c r="E14" i="5"/>
  <c r="E26" i="5"/>
  <c r="F13" i="5"/>
  <c r="F27" i="5"/>
  <c r="F29" i="5"/>
  <c r="E15" i="5"/>
  <c r="F21" i="5"/>
  <c r="F16" i="5"/>
  <c r="D15" i="4"/>
  <c r="E13" i="4"/>
  <c r="E22" i="5"/>
  <c r="E29" i="5"/>
  <c r="F19" i="5"/>
  <c r="F28" i="5"/>
  <c r="E24" i="5"/>
  <c r="E19" i="5"/>
</calcChain>
</file>

<file path=xl/sharedStrings.xml><?xml version="1.0" encoding="utf-8"?>
<sst xmlns="http://schemas.openxmlformats.org/spreadsheetml/2006/main" count="497" uniqueCount="405">
  <si>
    <t>姓</t>
    <rPh sb="0" eb="1">
      <t>セイ</t>
    </rPh>
    <phoneticPr fontId="2"/>
  </si>
  <si>
    <t>名</t>
    <rPh sb="0" eb="1">
      <t>メイ</t>
    </rPh>
    <phoneticPr fontId="2"/>
  </si>
  <si>
    <t>ﾌﾘｶﾞﾅ（姓）</t>
    <rPh sb="6" eb="7">
      <t>セイ</t>
    </rPh>
    <phoneticPr fontId="2"/>
  </si>
  <si>
    <t>ﾌﾘｶﾞﾅ（名）</t>
    <rPh sb="6" eb="7">
      <t>メイ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</si>
  <si>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</si>
  <si>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</si>
  <si>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m</t>
    <phoneticPr fontId="2"/>
  </si>
  <si>
    <t>資格記録</t>
    <rPh sb="0" eb="2">
      <t>シカク</t>
    </rPh>
    <rPh sb="2" eb="4">
      <t>キロク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</si>
  <si>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</si>
  <si>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</si>
  <si>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</si>
  <si>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</si>
  <si>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種目1</t>
    <rPh sb="0" eb="2">
      <t>シュモク</t>
    </rPh>
    <phoneticPr fontId="2"/>
  </si>
  <si>
    <t>種目2</t>
    <rPh sb="0" eb="2">
      <t>シュモク</t>
    </rPh>
    <phoneticPr fontId="2"/>
  </si>
  <si>
    <t>走高跳</t>
    <rPh sb="0" eb="1">
      <t>ハシ</t>
    </rPh>
    <rPh sb="1" eb="3">
      <t>タカトビ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</si>
  <si>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</si>
  <si>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砲丸投</t>
    <rPh sb="0" eb="2">
      <t>ホウガン</t>
    </rPh>
    <rPh sb="2" eb="3">
      <t>ナ</t>
    </rPh>
    <phoneticPr fontId="2"/>
  </si>
  <si>
    <t>東京</t>
    <rPh sb="0" eb="2">
      <t>トウキョウ</t>
    </rPh>
    <phoneticPr fontId="2"/>
  </si>
  <si>
    <t>出場選手エントリー票</t>
    <rPh sb="0" eb="2">
      <t>シュツジョウ</t>
    </rPh>
    <rPh sb="2" eb="4">
      <t>センシュ</t>
    </rPh>
    <rPh sb="9" eb="10">
      <t>ヒョウ</t>
    </rPh>
    <phoneticPr fontId="2"/>
  </si>
  <si>
    <t>太郎</t>
    <rPh sb="0" eb="2">
      <t>タロウ</t>
    </rPh>
    <phoneticPr fontId="2"/>
  </si>
  <si>
    <t>100ｍ</t>
  </si>
  <si>
    <t>連絡責任者</t>
    <rPh sb="0" eb="2">
      <t>レンラク</t>
    </rPh>
    <rPh sb="2" eb="5">
      <t>セキニンシャ</t>
    </rPh>
    <phoneticPr fontId="2"/>
  </si>
  <si>
    <t>棒高跳</t>
    <rPh sb="0" eb="1">
      <t>ボウ</t>
    </rPh>
    <rPh sb="1" eb="2">
      <t>タカ</t>
    </rPh>
    <rPh sb="2" eb="3">
      <t>ト</t>
    </rPh>
    <phoneticPr fontId="2"/>
  </si>
  <si>
    <t>三段跳</t>
    <rPh sb="0" eb="3">
      <t>サンダント</t>
    </rPh>
    <phoneticPr fontId="2"/>
  </si>
  <si>
    <t>円盤投</t>
    <rPh sb="0" eb="3">
      <t>エンバンナ</t>
    </rPh>
    <phoneticPr fontId="2"/>
  </si>
  <si>
    <t>ﾊﾝﾏｰ投</t>
    <rPh sb="4" eb="5">
      <t>ナ</t>
    </rPh>
    <phoneticPr fontId="2"/>
  </si>
  <si>
    <t>やり投</t>
    <rPh sb="2" eb="3">
      <t>ナ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</si>
  <si>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</si>
  <si>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</si>
  <si>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</si>
  <si>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</si>
  <si>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</si>
  <si>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</si>
  <si>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</si>
  <si>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</si>
  <si>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</si>
  <si>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</si>
  <si>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</si>
  <si>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</si>
  <si>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</si>
  <si>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</si>
  <si>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</si>
  <si>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</si>
  <si>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</si>
  <si>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</si>
  <si>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</si>
  <si>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</si>
  <si>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</si>
  <si>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</si>
  <si>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</si>
  <si>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</si>
  <si>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</si>
  <si>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</si>
  <si>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</si>
  <si>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</si>
  <si>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</si>
  <si>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</si>
  <si>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</si>
  <si>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</si>
  <si>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</si>
  <si>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＊　団体で1枚使用してください。男女に分ける必要はありません。</t>
    <rPh sb="2" eb="4">
      <t>ダンタイ</t>
    </rPh>
    <rPh sb="6" eb="7">
      <t>マイ</t>
    </rPh>
    <rPh sb="7" eb="9">
      <t>シヨウ</t>
    </rPh>
    <rPh sb="16" eb="18">
      <t>ダンジョ</t>
    </rPh>
    <rPh sb="19" eb="20">
      <t>ワ</t>
    </rPh>
    <rPh sb="22" eb="24">
      <t>ヒツヨウ</t>
    </rPh>
    <phoneticPr fontId="2"/>
  </si>
  <si>
    <t>期日</t>
    <rPh sb="0" eb="2">
      <t>キジツ</t>
    </rPh>
    <phoneticPr fontId="2"/>
  </si>
  <si>
    <t>団体名</t>
    <rPh sb="0" eb="2">
      <t>ダンタイ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</si>
  <si>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</si>
  <si>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</si>
  <si>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申込種目数</t>
    <rPh sb="0" eb="2">
      <t>モウシコミ</t>
    </rPh>
    <rPh sb="2" eb="4">
      <t>シュモク</t>
    </rPh>
    <rPh sb="4" eb="5">
      <t>スウ</t>
    </rPh>
    <phoneticPr fontId="2"/>
  </si>
  <si>
    <t>鹿児島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</si>
  <si>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</si>
  <si>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</si>
  <si>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</si>
  <si>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</si>
  <si>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</si>
  <si>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</si>
  <si>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</si>
  <si>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</si>
  <si>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</si>
  <si>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</si>
  <si>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</si>
  <si>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</si>
  <si>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</si>
  <si>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国体出場の欄に「他道府県から出場予定｣と入力してください。</t>
    <rPh sb="0" eb="2">
      <t>コクタイ</t>
    </rPh>
    <rPh sb="2" eb="4">
      <t>シュツジョウ</t>
    </rPh>
    <rPh sb="5" eb="6">
      <t>ラン</t>
    </rPh>
    <rPh sb="8" eb="9">
      <t>タ</t>
    </rPh>
    <rPh sb="9" eb="12">
      <t>ドウフケン</t>
    </rPh>
    <rPh sb="14" eb="16">
      <t>シュツジョウ</t>
    </rPh>
    <rPh sb="16" eb="18">
      <t>ヨテイ</t>
    </rPh>
    <rPh sb="20" eb="22">
      <t>ニュウリョク</t>
    </rPh>
    <phoneticPr fontId="2"/>
  </si>
  <si>
    <t>国体出場</t>
    <rPh sb="0" eb="2">
      <t>コクタイ</t>
    </rPh>
    <rPh sb="2" eb="4">
      <t>シュツジョウ</t>
    </rPh>
    <phoneticPr fontId="2"/>
  </si>
  <si>
    <t>他の道府県から出場予定</t>
    <rPh sb="0" eb="1">
      <t>タ</t>
    </rPh>
    <rPh sb="2" eb="5">
      <t>ドウフケン</t>
    </rPh>
    <rPh sb="7" eb="9">
      <t>シュツジョウ</t>
    </rPh>
    <rPh sb="9" eb="11">
      <t>ヨテイ</t>
    </rPh>
    <phoneticPr fontId="2"/>
  </si>
  <si>
    <t>1500ｍ</t>
  </si>
  <si>
    <t>ｃｍ</t>
    <phoneticPr fontId="2"/>
  </si>
  <si>
    <r>
      <t>出場選手エントリー票（</t>
    </r>
    <r>
      <rPr>
        <sz val="24"/>
        <color rgb="FFFF0000"/>
        <rFont val="ＭＳ Ｐゴシック"/>
        <family val="3"/>
        <charset val="128"/>
      </rPr>
      <t>入力見本</t>
    </r>
    <r>
      <rPr>
        <sz val="24"/>
        <rFont val="ＭＳ Ｐゴシック"/>
        <family val="3"/>
        <charset val="128"/>
      </rPr>
      <t>）</t>
    </r>
    <rPh sb="0" eb="2">
      <t>シュツジョウ</t>
    </rPh>
    <rPh sb="2" eb="4">
      <t>センシュ</t>
    </rPh>
    <rPh sb="9" eb="10">
      <t>ヒョウ</t>
    </rPh>
    <rPh sb="11" eb="13">
      <t>ニュウリョク</t>
    </rPh>
    <rPh sb="13" eb="15">
      <t>ミホン</t>
    </rPh>
    <phoneticPr fontId="2"/>
  </si>
  <si>
    <t>＊　メール受信後、受信したことを自動返信メールにてお知らせ致します。</t>
    <rPh sb="5" eb="7">
      <t>ジュシン</t>
    </rPh>
    <rPh sb="7" eb="8">
      <t>ゴ</t>
    </rPh>
    <rPh sb="9" eb="10">
      <t>ウ</t>
    </rPh>
    <rPh sb="10" eb="11">
      <t>シン</t>
    </rPh>
    <rPh sb="16" eb="18">
      <t>ジドウ</t>
    </rPh>
    <rPh sb="18" eb="20">
      <t>ヘンシン</t>
    </rPh>
    <rPh sb="26" eb="27">
      <t>シ</t>
    </rPh>
    <rPh sb="29" eb="30">
      <t>イタ</t>
    </rPh>
    <phoneticPr fontId="2"/>
  </si>
  <si>
    <t>＊　欄が足りないときはファイルを別にもう一つ作成してください。</t>
    <rPh sb="2" eb="3">
      <t>ラン</t>
    </rPh>
    <rPh sb="4" eb="5">
      <t>タ</t>
    </rPh>
    <rPh sb="16" eb="17">
      <t>ベツ</t>
    </rPh>
    <rPh sb="20" eb="21">
      <t>ヒト</t>
    </rPh>
    <rPh sb="22" eb="24">
      <t>サクセイ</t>
    </rPh>
    <phoneticPr fontId="2"/>
  </si>
  <si>
    <t>　　　その際、ファイル名には所属名（略称）の後に１．２と番号をつけてください。</t>
    <rPh sb="5" eb="6">
      <t>サイ</t>
    </rPh>
    <rPh sb="11" eb="12">
      <t>メイ</t>
    </rPh>
    <rPh sb="22" eb="23">
      <t>アト</t>
    </rPh>
    <rPh sb="28" eb="30">
      <t>バンゴウ</t>
    </rPh>
    <phoneticPr fontId="2"/>
  </si>
  <si>
    <t>東京陸協</t>
    <rPh sb="0" eb="2">
      <t>トウキョウ</t>
    </rPh>
    <rPh sb="2" eb="3">
      <t>リク</t>
    </rPh>
    <rPh sb="3" eb="4">
      <t>キョウ</t>
    </rPh>
    <phoneticPr fontId="2"/>
  </si>
  <si>
    <t>↑右側には選択項目の入力データがありますので
　　　　　　　　　　　　　　　編集しないで下さい。</t>
    <rPh sb="1" eb="3">
      <t>ミギガワ</t>
    </rPh>
    <rPh sb="5" eb="7">
      <t>センタク</t>
    </rPh>
    <rPh sb="7" eb="9">
      <t>コウモク</t>
    </rPh>
    <rPh sb="10" eb="12">
      <t>ニュウリョク</t>
    </rPh>
    <rPh sb="38" eb="40">
      <t>ヘンシュウ</t>
    </rPh>
    <rPh sb="44" eb="45">
      <t>クダ</t>
    </rPh>
    <phoneticPr fontId="2"/>
  </si>
  <si>
    <r>
      <t>※このファイルに必要事項を記入後、ファイル名に所属団体名（略称）をつけて一度</t>
    </r>
    <r>
      <rPr>
        <sz val="11"/>
        <color rgb="FFFF0000"/>
        <rFont val="ＭＳ Ｐゴシック"/>
        <family val="3"/>
        <charset val="128"/>
      </rPr>
      <t>保存してください。</t>
    </r>
    <rPh sb="21" eb="22">
      <t>メイ</t>
    </rPh>
    <rPh sb="23" eb="25">
      <t>ショゾク</t>
    </rPh>
    <rPh sb="25" eb="27">
      <t>ダンタイ</t>
    </rPh>
    <rPh sb="27" eb="28">
      <t>メイ</t>
    </rPh>
    <rPh sb="29" eb="30">
      <t>リャク</t>
    </rPh>
    <rPh sb="36" eb="38">
      <t>イチド</t>
    </rPh>
    <phoneticPr fontId="2"/>
  </si>
  <si>
    <t>（※入力後、再度内容を確認してください。</t>
    <rPh sb="2" eb="4">
      <t>ニュウリョク</t>
    </rPh>
    <rPh sb="4" eb="5">
      <t>ゴ</t>
    </rPh>
    <rPh sb="6" eb="8">
      <t>サイド</t>
    </rPh>
    <rPh sb="8" eb="10">
      <t>ナイヨウ</t>
    </rPh>
    <rPh sb="11" eb="13">
      <t>カクニン</t>
    </rPh>
    <phoneticPr fontId="2"/>
  </si>
  <si>
    <t>団体代表者</t>
    <rPh sb="0" eb="2">
      <t>ダンタイ</t>
    </rPh>
    <rPh sb="2" eb="4">
      <t>ダイヒョウ</t>
    </rPh>
    <phoneticPr fontId="2"/>
  </si>
  <si>
    <t>E-mail</t>
    <phoneticPr fontId="2"/>
  </si>
  <si>
    <t>200m</t>
  </si>
  <si>
    <t>400m</t>
  </si>
  <si>
    <t>800m</t>
  </si>
  <si>
    <t>1500m</t>
  </si>
  <si>
    <t>5000m</t>
  </si>
  <si>
    <t>10000m</t>
  </si>
  <si>
    <t>100ｍH</t>
  </si>
  <si>
    <t>110ｍH</t>
  </si>
  <si>
    <t>400mH</t>
  </si>
  <si>
    <t>3000mSC</t>
  </si>
  <si>
    <t>大会名</t>
    <rPh sb="0" eb="2">
      <t>タイカイ</t>
    </rPh>
    <rPh sb="2" eb="3">
      <t>メイ</t>
    </rPh>
    <phoneticPr fontId="2"/>
  </si>
  <si>
    <t>TRF</t>
    <phoneticPr fontId="2"/>
  </si>
  <si>
    <t>12</t>
  </si>
  <si>
    <t>01</t>
  </si>
  <si>
    <t>04</t>
  </si>
  <si>
    <t>05</t>
  </si>
  <si>
    <t>21</t>
  </si>
  <si>
    <t>福井</t>
    <rPh sb="0" eb="2">
      <t>フクイ</t>
    </rPh>
    <phoneticPr fontId="2"/>
  </si>
  <si>
    <t>花子</t>
    <rPh sb="0" eb="1">
      <t>ハナ</t>
    </rPh>
    <phoneticPr fontId="2"/>
  </si>
  <si>
    <t>ﾊﾅｺ</t>
    <phoneticPr fontId="2"/>
  </si>
  <si>
    <t>この競技会は国体の選考会も兼ねています。東京登録で他の道府県から「ふるさと登録選手」として出場の意思がある方は</t>
    <rPh sb="2" eb="5">
      <t>キョウギカイ</t>
    </rPh>
    <rPh sb="6" eb="8">
      <t>コクタイ</t>
    </rPh>
    <rPh sb="9" eb="12">
      <t>センコウカイ</t>
    </rPh>
    <rPh sb="13" eb="14">
      <t>カ</t>
    </rPh>
    <rPh sb="20" eb="22">
      <t>トウキョウ</t>
    </rPh>
    <rPh sb="22" eb="24">
      <t>トウロク</t>
    </rPh>
    <rPh sb="25" eb="26">
      <t>タ</t>
    </rPh>
    <rPh sb="27" eb="30">
      <t>ドウフケン</t>
    </rPh>
    <rPh sb="37" eb="39">
      <t>トウロク</t>
    </rPh>
    <rPh sb="39" eb="41">
      <t>センシュ</t>
    </rPh>
    <rPh sb="45" eb="47">
      <t>シュツジョウ</t>
    </rPh>
    <rPh sb="48" eb="50">
      <t>イシ</t>
    </rPh>
    <rPh sb="53" eb="54">
      <t>カタ</t>
    </rPh>
    <phoneticPr fontId="2"/>
  </si>
  <si>
    <t>（一般</t>
    <rPh sb="1" eb="3">
      <t>イッパン</t>
    </rPh>
    <phoneticPr fontId="2"/>
  </si>
  <si>
    <t>1種目：２,０００円　（２種目：４,０００円）</t>
    <rPh sb="1" eb="3">
      <t>シュモク</t>
    </rPh>
    <rPh sb="13" eb="15">
      <t>シュモク</t>
    </rPh>
    <rPh sb="21" eb="22">
      <t>エン</t>
    </rPh>
    <phoneticPr fontId="2"/>
  </si>
  <si>
    <r>
      <t>※その後、</t>
    </r>
    <r>
      <rPr>
        <sz val="11"/>
        <color rgb="FFFF0000"/>
        <rFont val="ＭＳ Ｐゴシック"/>
        <family val="3"/>
        <charset val="128"/>
      </rPr>
      <t>必ずメールの件名に</t>
    </r>
    <r>
      <rPr>
        <b/>
        <sz val="11"/>
        <color rgb="FFFF0000"/>
        <rFont val="ＭＳ Ｐゴシック"/>
        <family val="3"/>
        <charset val="128"/>
      </rPr>
      <t>「</t>
    </r>
    <r>
      <rPr>
        <b/>
        <sz val="14"/>
        <color rgb="FFFF0000"/>
        <rFont val="ＭＳ Ｐゴシック"/>
        <family val="3"/>
        <charset val="128"/>
      </rPr>
      <t>東京選手権　一般</t>
    </r>
    <r>
      <rPr>
        <b/>
        <sz val="11"/>
        <color rgb="FFFF0000"/>
        <rFont val="ＭＳ Ｐゴシック"/>
        <family val="3"/>
        <charset val="128"/>
      </rPr>
      <t>」</t>
    </r>
    <r>
      <rPr>
        <sz val="11"/>
        <color rgb="FFFF0000"/>
        <rFont val="ＭＳ Ｐゴシック"/>
        <family val="3"/>
        <charset val="128"/>
      </rPr>
      <t>と入力して　</t>
    </r>
    <r>
      <rPr>
        <b/>
        <sz val="14"/>
        <color rgb="FF00B0F0"/>
        <rFont val="ＭＳ Ｐゴシック"/>
        <family val="3"/>
        <charset val="128"/>
      </rPr>
      <t>entry@toriku.or.jp　</t>
    </r>
    <r>
      <rPr>
        <sz val="11"/>
        <rFont val="ＭＳ Ｐゴシック"/>
        <family val="3"/>
        <charset val="128"/>
      </rPr>
      <t>までこのファイルを添付して送信してください。</t>
    </r>
    <rPh sb="3" eb="4">
      <t>ゴ</t>
    </rPh>
    <rPh sb="5" eb="6">
      <t>カナラ</t>
    </rPh>
    <rPh sb="11" eb="13">
      <t>ケンメイ</t>
    </rPh>
    <rPh sb="15" eb="17">
      <t>トウキョウ</t>
    </rPh>
    <rPh sb="17" eb="20">
      <t>センシュケン</t>
    </rPh>
    <rPh sb="21" eb="23">
      <t>イッパン</t>
    </rPh>
    <rPh sb="25" eb="27">
      <t>ニュウリョク</t>
    </rPh>
    <rPh sb="58" eb="60">
      <t>テンプ</t>
    </rPh>
    <rPh sb="62" eb="64">
      <t>ソウシン</t>
    </rPh>
    <phoneticPr fontId="2"/>
  </si>
  <si>
    <t>　　　　（公財）東京陸上競技協会申込規約に同意して申し込みます。</t>
    <rPh sb="5" eb="6">
      <t>コウ</t>
    </rPh>
    <rPh sb="6" eb="7">
      <t>ザイ</t>
    </rPh>
    <rPh sb="8" eb="10">
      <t>トウキョウ</t>
    </rPh>
    <rPh sb="10" eb="12">
      <t>リクジョウ</t>
    </rPh>
    <rPh sb="12" eb="14">
      <t>キョウギ</t>
    </rPh>
    <rPh sb="14" eb="16">
      <t>キョウカイ</t>
    </rPh>
    <rPh sb="16" eb="17">
      <t>モウ</t>
    </rPh>
    <rPh sb="17" eb="18">
      <t>コ</t>
    </rPh>
    <rPh sb="18" eb="20">
      <t>キヤク</t>
    </rPh>
    <rPh sb="21" eb="23">
      <t>ドウイ</t>
    </rPh>
    <rPh sb="25" eb="26">
      <t>モウ</t>
    </rPh>
    <rPh sb="27" eb="28">
      <t>コ</t>
    </rPh>
    <phoneticPr fontId="2"/>
  </si>
  <si>
    <t>種目</t>
    <rPh sb="0" eb="2">
      <t>シュモク</t>
    </rPh>
    <phoneticPr fontId="2"/>
  </si>
  <si>
    <t>登録番号</t>
    <rPh sb="0" eb="2">
      <t>トウロク</t>
    </rPh>
    <rPh sb="2" eb="4">
      <t>バンゴウ</t>
    </rPh>
    <phoneticPr fontId="2"/>
  </si>
  <si>
    <t>海外</t>
    <rPh sb="0" eb="2">
      <t>カイガイ</t>
    </rPh>
    <phoneticPr fontId="2"/>
  </si>
  <si>
    <t>00123456789</t>
    <phoneticPr fontId="2"/>
  </si>
  <si>
    <t>（姓）</t>
    <rPh sb="1" eb="2">
      <t>セイ</t>
    </rPh>
    <phoneticPr fontId="2"/>
  </si>
  <si>
    <t>ローマ字</t>
  </si>
  <si>
    <t>（名）</t>
    <rPh sb="1" eb="2">
      <t>ナ</t>
    </rPh>
    <phoneticPr fontId="2"/>
  </si>
  <si>
    <t>No.</t>
    <phoneticPr fontId="2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</si>
  <si>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</si>
  <si>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</si>
  <si>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</si>
  <si>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</si>
  <si>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</si>
  <si>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</si>
  <si>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</si>
  <si>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</si>
  <si>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</si>
  <si>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</si>
  <si>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</si>
  <si>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</si>
  <si>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</si>
  <si>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</si>
  <si>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</si>
  <si>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</si>
  <si>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</si>
  <si>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</si>
  <si>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</si>
  <si>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</si>
  <si>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</si>
  <si>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</si>
  <si>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</si>
  <si>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</si>
  <si>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</si>
  <si>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</si>
  <si>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</si>
  <si>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</si>
  <si>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</si>
  <si>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</si>
  <si>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</si>
  <si>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</si>
  <si>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</si>
  <si>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</si>
  <si>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</si>
  <si>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</si>
  <si>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</si>
  <si>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</si>
  <si>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</si>
  <si>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</si>
  <si>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</si>
  <si>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</si>
  <si>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</si>
  <si>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</si>
  <si>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</si>
  <si>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</si>
  <si>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</si>
  <si>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</si>
  <si>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</si>
  <si>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</si>
  <si>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</si>
  <si>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</si>
  <si>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</si>
  <si>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</si>
  <si>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</si>
  <si>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</si>
  <si>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</si>
  <si>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</si>
  <si>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</si>
  <si>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</si>
  <si>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</si>
  <si>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</si>
  <si>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</si>
  <si>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</si>
  <si>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</si>
  <si>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</si>
  <si>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</si>
  <si>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</si>
  <si>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</si>
  <si>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</si>
  <si>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</si>
  <si>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</si>
  <si>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</si>
  <si>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</si>
  <si>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</si>
  <si>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</si>
  <si>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</si>
  <si>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</si>
  <si>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</si>
  <si>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</si>
  <si>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</si>
  <si>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</si>
  <si>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</si>
  <si>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</si>
  <si>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</si>
  <si>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</si>
  <si>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</si>
  <si>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</si>
  <si>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</si>
  <si>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</si>
  <si>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</si>
  <si>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</si>
  <si>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</si>
  <si>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</si>
  <si>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</si>
  <si>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</si>
  <si>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</si>
  <si>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</si>
  <si>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</si>
  <si>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</si>
  <si>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</si>
  <si>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</si>
  <si>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</si>
  <si>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</si>
  <si>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</si>
  <si>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</si>
  <si>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</si>
  <si>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</si>
  <si>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</si>
  <si>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</si>
  <si>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</si>
  <si>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</si>
  <si>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</si>
  <si>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</si>
  <si>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</si>
  <si>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</si>
  <si>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</si>
  <si>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</si>
  <si>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</si>
  <si>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</si>
  <si>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</si>
  <si>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</si>
  <si>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</si>
  <si>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</si>
  <si>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</si>
  <si>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</si>
  <si>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</si>
  <si>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</si>
  <si>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</si>
  <si>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</si>
  <si>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</si>
  <si>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</si>
  <si>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</si>
  <si>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</si>
  <si>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</si>
  <si>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</si>
  <si>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</si>
  <si>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</si>
  <si>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</si>
  <si>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</si>
  <si>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</si>
  <si>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</si>
  <si>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</si>
  <si>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</si>
  <si>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</si>
  <si>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</si>
  <si>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</si>
  <si>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</si>
  <si>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</si>
  <si>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</si>
  <si>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</si>
  <si>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</si>
  <si>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</si>
  <si>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</si>
  <si>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</si>
  <si>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</si>
  <si>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</si>
  <si>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</si>
  <si>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</si>
  <si>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</si>
  <si>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</si>
  <si>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</si>
  <si>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</si>
  <si>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</si>
  <si>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</si>
  <si>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</si>
  <si>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</si>
  <si>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</si>
  <si>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</si>
  <si>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</si>
  <si>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</si>
  <si>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</si>
  <si>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</si>
  <si>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</si>
  <si>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</si>
  <si>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</si>
  <si>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</si>
  <si>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</si>
  <si>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</si>
  <si>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</si>
  <si>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</si>
  <si>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</si>
  <si>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</si>
  <si>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</si>
  <si>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</si>
  <si>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</si>
  <si>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</si>
  <si>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</si>
  <si>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</si>
  <si>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</si>
  <si>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</si>
  <si>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</si>
  <si>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</si>
  <si>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</si>
  <si>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</si>
  <si>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</si>
  <si>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</si>
  <si>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</si>
  <si>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</si>
  <si>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</si>
  <si>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</si>
  <si>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</si>
  <si>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</si>
  <si>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</si>
  <si>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</si>
  <si>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</si>
  <si>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</si>
  <si>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</si>
  <si>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</si>
  <si>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</si>
  <si>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</si>
  <si>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</si>
  <si>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</si>
  <si>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</si>
  <si>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</si>
  <si>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</si>
  <si>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</si>
  <si>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13"/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</si>
  <si>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16"/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</si>
  <si>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16"/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</si>
  <si>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16"/>
  </si>
  <si>
    <t>都道府県</t>
    <rPh sb="0" eb="2">
      <t>トドウ</t>
    </rPh>
    <rPh sb="2" eb="3">
      <t>フ</t>
    </rPh>
    <rPh sb="3" eb="4">
      <t>ケン</t>
    </rPh>
    <phoneticPr fontId="2"/>
  </si>
  <si>
    <t>資格記録</t>
    <rPh sb="0" eb="2">
      <t>シカク</t>
    </rPh>
    <rPh sb="2" eb="4">
      <t>キロク</t>
    </rPh>
    <phoneticPr fontId="2"/>
  </si>
  <si>
    <t>4×100mR</t>
    <phoneticPr fontId="2"/>
  </si>
  <si>
    <t>4×400mR</t>
    <phoneticPr fontId="2"/>
  </si>
  <si>
    <t>期日</t>
    <rPh sb="0" eb="2">
      <t>キジツ</t>
    </rPh>
    <phoneticPr fontId="2"/>
  </si>
  <si>
    <t>大会名</t>
    <rPh sb="0" eb="3">
      <t>タイカイメイ</t>
    </rPh>
    <phoneticPr fontId="2"/>
  </si>
  <si>
    <t>リレーにエントリーするチームは下記に資格記録を入力してください。</t>
    <rPh sb="15" eb="17">
      <t>カキ</t>
    </rPh>
    <rPh sb="18" eb="20">
      <t>シカク</t>
    </rPh>
    <rPh sb="20" eb="22">
      <t>キロク</t>
    </rPh>
    <rPh sb="23" eb="25">
      <t>ニュウリョク</t>
    </rPh>
    <phoneticPr fontId="2"/>
  </si>
  <si>
    <t>4×100mR</t>
    <phoneticPr fontId="2"/>
  </si>
  <si>
    <t>4×400mR</t>
    <phoneticPr fontId="2"/>
  </si>
  <si>
    <t>申込ﾘﾚｰﾁｰﾑ数</t>
    <rPh sb="0" eb="2">
      <t>モウシコミ</t>
    </rPh>
    <rPh sb="8" eb="9">
      <t>スウ</t>
    </rPh>
    <phoneticPr fontId="2"/>
  </si>
  <si>
    <t>振込金額</t>
    <rPh sb="0" eb="2">
      <t>フリコ</t>
    </rPh>
    <rPh sb="2" eb="4">
      <t>キンガク</t>
    </rPh>
    <phoneticPr fontId="2"/>
  </si>
  <si>
    <t>リレー：３,０００円/1チーム</t>
    <rPh sb="9" eb="10">
      <t>エン</t>
    </rPh>
    <phoneticPr fontId="2"/>
  </si>
  <si>
    <t>【大会参加料】　（1人2種目まで、リレーは除く）</t>
    <rPh sb="1" eb="3">
      <t>タイカイ</t>
    </rPh>
    <rPh sb="3" eb="6">
      <t>サンカリョウ</t>
    </rPh>
    <rPh sb="10" eb="11">
      <t>ニン</t>
    </rPh>
    <rPh sb="12" eb="14">
      <t>シュモク</t>
    </rPh>
    <rPh sb="21" eb="22">
      <t>ノゾ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</si>
  <si>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</si>
  <si>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</si>
  <si>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r>
      <t>エントリー受付期間　【</t>
    </r>
    <r>
      <rPr>
        <b/>
        <sz val="14"/>
        <rFont val="ＭＳ Ｐゴシック"/>
        <family val="3"/>
        <charset val="128"/>
      </rPr>
      <t>2019/3/8（金）～2019/3/18（月）17:00</t>
    </r>
    <r>
      <rPr>
        <sz val="11"/>
        <rFont val="ＭＳ Ｐゴシック"/>
        <family val="3"/>
        <charset val="128"/>
      </rPr>
      <t>】　</t>
    </r>
    <r>
      <rPr>
        <b/>
        <sz val="11"/>
        <color rgb="FFFF0000"/>
        <rFont val="ＭＳ Ｐゴシック"/>
        <family val="3"/>
        <charset val="128"/>
      </rPr>
      <t>厳守！</t>
    </r>
    <rPh sb="5" eb="7">
      <t>ウケツケ</t>
    </rPh>
    <rPh sb="7" eb="9">
      <t>キカン</t>
    </rPh>
    <rPh sb="20" eb="21">
      <t>キン</t>
    </rPh>
    <rPh sb="33" eb="34">
      <t>ゲツ</t>
    </rPh>
    <phoneticPr fontId="2"/>
  </si>
  <si>
    <r>
      <t>大会名　【</t>
    </r>
    <r>
      <rPr>
        <sz val="16"/>
        <rFont val="ＭＳ Ｐゴシック"/>
        <family val="3"/>
        <charset val="128"/>
      </rPr>
      <t>第82回東京陸上競技選手権大会</t>
    </r>
    <r>
      <rPr>
        <sz val="11"/>
        <rFont val="ＭＳ Ｐゴシック"/>
        <family val="3"/>
        <charset val="128"/>
      </rPr>
      <t>】</t>
    </r>
    <rPh sb="0" eb="2">
      <t>タイカイ</t>
    </rPh>
    <rPh sb="2" eb="3">
      <t>メイ</t>
    </rPh>
    <rPh sb="5" eb="6">
      <t>ダイ</t>
    </rPh>
    <rPh sb="8" eb="9">
      <t>カイ</t>
    </rPh>
    <rPh sb="9" eb="11">
      <t>トウキョウ</t>
    </rPh>
    <rPh sb="11" eb="13">
      <t>リクジョウ</t>
    </rPh>
    <rPh sb="13" eb="15">
      <t>キョウギ</t>
    </rPh>
    <rPh sb="15" eb="18">
      <t>センシュケン</t>
    </rPh>
    <rPh sb="18" eb="20">
      <t>タイカイ</t>
    </rPh>
    <phoneticPr fontId="2"/>
  </si>
  <si>
    <r>
      <t>大会日程　【</t>
    </r>
    <r>
      <rPr>
        <sz val="16"/>
        <rFont val="ＭＳ Ｐゴシック"/>
        <family val="3"/>
        <charset val="128"/>
      </rPr>
      <t>2019/4/27・28</t>
    </r>
    <r>
      <rPr>
        <sz val="11"/>
        <rFont val="ＭＳ Ｐゴシック"/>
        <family val="3"/>
        <charset val="128"/>
      </rPr>
      <t>】</t>
    </r>
    <rPh sb="0" eb="2">
      <t>タイカイ</t>
    </rPh>
    <rPh sb="2" eb="4">
      <t>ニッテイ</t>
    </rPh>
    <phoneticPr fontId="2"/>
  </si>
  <si>
    <t>00</t>
    <phoneticPr fontId="2"/>
  </si>
  <si>
    <t>00012345678</t>
    <phoneticPr fontId="2"/>
  </si>
  <si>
    <t>3月25日まで</t>
    <rPh sb="1" eb="2">
      <t>ガツ</t>
    </rPh>
    <rPh sb="4" eb="5">
      <t>ニチ</t>
    </rPh>
    <phoneticPr fontId="2"/>
  </si>
  <si>
    <t>振込期限</t>
    <rPh sb="0" eb="2">
      <t>フリコ</t>
    </rPh>
    <rPh sb="2" eb="4">
      <t>キゲン</t>
    </rPh>
    <phoneticPr fontId="2"/>
  </si>
  <si>
    <t>生年月日</t>
    <rPh sb="0" eb="2">
      <t>セイネン</t>
    </rPh>
    <rPh sb="2" eb="4">
      <t>ガッピ</t>
    </rPh>
    <phoneticPr fontId="2"/>
  </si>
  <si>
    <t>95</t>
    <phoneticPr fontId="2"/>
  </si>
  <si>
    <t>08</t>
  </si>
  <si>
    <t>08</t>
    <phoneticPr fontId="2"/>
  </si>
  <si>
    <t>07</t>
  </si>
  <si>
    <t>10</t>
  </si>
  <si>
    <t>10</t>
    <phoneticPr fontId="2"/>
  </si>
  <si>
    <t>11</t>
  </si>
  <si>
    <t>11</t>
    <phoneticPr fontId="2"/>
  </si>
  <si>
    <t>24</t>
  </si>
  <si>
    <t>24</t>
    <phoneticPr fontId="2"/>
  </si>
  <si>
    <t>92</t>
    <phoneticPr fontId="2"/>
  </si>
  <si>
    <t>01</t>
    <phoneticPr fontId="2"/>
  </si>
  <si>
    <t>02</t>
  </si>
  <si>
    <t>03</t>
  </si>
  <si>
    <t>06</t>
  </si>
  <si>
    <t>09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</si>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</sst>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 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18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EEEEE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0" fillId="0" borderId="11" xfId="0" applyNumberFormat="1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 applyFill="1" applyBorder="1">
      <alignment vertical="center"/>
    </xf>
    <xf numFmtId="0" fontId="8" fillId="0" borderId="0" xfId="0" applyFo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0" fillId="2" borderId="17" xfId="0" applyNumberFormat="1" applyFill="1" applyBorder="1" applyAlignment="1">
      <alignment horizontal="center" vertical="center"/>
    </xf>
    <xf numFmtId="0" fontId="14" fillId="0" borderId="0" xfId="0" applyFont="1">
      <alignment vertical="center"/>
    </xf>
    <xf numFmtId="49" fontId="0" fillId="0" borderId="15" xfId="0" applyNumberFormat="1" applyBorder="1">
      <alignment vertical="center"/>
    </xf>
    <xf numFmtId="49" fontId="0" fillId="2" borderId="20" xfId="0" applyNumberFormat="1" applyFill="1" applyBorder="1" applyAlignment="1">
      <alignment horizontal="center" vertical="center"/>
    </xf>
    <xf numFmtId="49" fontId="0" fillId="0" borderId="21" xfId="0" applyNumberFormat="1" applyBorder="1">
      <alignment vertical="center"/>
    </xf>
    <xf numFmtId="0" fontId="0" fillId="4" borderId="25" xfId="0" applyFill="1" applyBorder="1">
      <alignment vertical="center"/>
    </xf>
    <xf numFmtId="0" fontId="0" fillId="0" borderId="26" xfId="0" applyBorder="1">
      <alignment vertical="center"/>
    </xf>
    <xf numFmtId="49" fontId="0" fillId="6" borderId="5" xfId="0" applyNumberFormat="1" applyFill="1" applyBorder="1">
      <alignment vertical="center"/>
    </xf>
    <xf numFmtId="0" fontId="0" fillId="6" borderId="25" xfId="0" applyFill="1" applyBorder="1">
      <alignment vertical="center"/>
    </xf>
    <xf numFmtId="0" fontId="0" fillId="6" borderId="1" xfId="0" applyFill="1" applyBorder="1">
      <alignment vertical="center"/>
    </xf>
    <xf numFmtId="49" fontId="0" fillId="6" borderId="1" xfId="0" applyNumberFormat="1" applyFill="1" applyBorder="1">
      <alignment vertical="center"/>
    </xf>
    <xf numFmtId="49" fontId="0" fillId="0" borderId="0" xfId="0" applyNumberFormat="1" applyFont="1" applyFill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19" fillId="0" borderId="0" xfId="1" applyFont="1" applyFill="1" applyBorder="1">
      <alignment vertical="center"/>
    </xf>
    <xf numFmtId="0" fontId="18" fillId="0" borderId="0" xfId="1" applyFont="1" applyFill="1" applyBorder="1">
      <alignment vertical="center"/>
    </xf>
    <xf numFmtId="0" fontId="21" fillId="8" borderId="31" xfId="1" applyFont="1" applyFill="1" applyBorder="1" applyAlignment="1">
      <alignment horizontal="center" vertical="center" wrapText="1"/>
    </xf>
    <xf numFmtId="0" fontId="21" fillId="0" borderId="31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>
      <alignment vertical="center"/>
    </xf>
    <xf numFmtId="0" fontId="21" fillId="0" borderId="18" xfId="1" applyFont="1" applyFill="1" applyBorder="1">
      <alignment vertical="center"/>
    </xf>
    <xf numFmtId="0" fontId="18" fillId="0" borderId="32" xfId="1" applyFont="1" applyFill="1" applyBorder="1">
      <alignment vertical="center"/>
    </xf>
    <xf numFmtId="0" fontId="18" fillId="0" borderId="33" xfId="1" applyFont="1" applyFill="1" applyBorder="1">
      <alignment vertical="center"/>
    </xf>
    <xf numFmtId="0" fontId="21" fillId="0" borderId="16" xfId="1" applyFont="1" applyFill="1" applyBorder="1">
      <alignment vertical="center"/>
    </xf>
    <xf numFmtId="0" fontId="18" fillId="0" borderId="30" xfId="1" applyFont="1" applyFill="1" applyBorder="1">
      <alignment vertical="center"/>
    </xf>
    <xf numFmtId="0" fontId="21" fillId="0" borderId="19" xfId="1" applyFont="1" applyFill="1" applyBorder="1">
      <alignment vertical="center"/>
    </xf>
    <xf numFmtId="0" fontId="18" fillId="0" borderId="34" xfId="1" applyFont="1" applyFill="1" applyBorder="1">
      <alignment vertical="center"/>
    </xf>
    <xf numFmtId="0" fontId="18" fillId="0" borderId="27" xfId="1" applyFont="1" applyFill="1" applyBorder="1">
      <alignment vertical="center"/>
    </xf>
    <xf numFmtId="0" fontId="21" fillId="0" borderId="5" xfId="1" applyFont="1" applyFill="1" applyBorder="1">
      <alignment vertical="center"/>
    </xf>
    <xf numFmtId="0" fontId="18" fillId="0" borderId="15" xfId="1" applyFont="1" applyFill="1" applyBorder="1">
      <alignment vertical="center"/>
    </xf>
    <xf numFmtId="0" fontId="18" fillId="0" borderId="11" xfId="1" applyFont="1" applyFill="1" applyBorder="1">
      <alignment vertical="center"/>
    </xf>
    <xf numFmtId="0" fontId="22" fillId="0" borderId="0" xfId="1" applyFont="1" applyFill="1" applyBorder="1">
      <alignment vertical="center"/>
    </xf>
    <xf numFmtId="0" fontId="22" fillId="0" borderId="18" xfId="1" applyFont="1" applyFill="1" applyBorder="1">
      <alignment vertical="center"/>
    </xf>
    <xf numFmtId="0" fontId="0" fillId="2" borderId="35" xfId="0" applyFill="1" applyBorder="1" applyAlignment="1">
      <alignment horizontal="center"/>
    </xf>
    <xf numFmtId="0" fontId="0" fillId="0" borderId="32" xfId="0" applyBorder="1">
      <alignment vertical="center"/>
    </xf>
    <xf numFmtId="0" fontId="0" fillId="0" borderId="0" xfId="0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4" fillId="6" borderId="1" xfId="0" applyFont="1" applyFill="1" applyBorder="1">
      <alignment vertical="center"/>
    </xf>
    <xf numFmtId="0" fontId="8" fillId="0" borderId="0" xfId="0" applyFont="1" applyBorder="1">
      <alignment vertical="center"/>
    </xf>
    <xf numFmtId="0" fontId="24" fillId="2" borderId="1" xfId="0" applyFont="1" applyFill="1" applyBorder="1" applyAlignment="1">
      <alignment horizontal="center"/>
    </xf>
    <xf numFmtId="0" fontId="11" fillId="0" borderId="16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49" fontId="0" fillId="5" borderId="13" xfId="0" applyNumberForma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49" fontId="0" fillId="5" borderId="12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41" fontId="0" fillId="0" borderId="5" xfId="2" applyNumberFormat="1" applyFont="1" applyBorder="1" applyAlignment="1">
      <alignment vertical="center"/>
    </xf>
    <xf numFmtId="41" fontId="0" fillId="0" borderId="15" xfId="2" applyNumberFormat="1" applyFont="1" applyBorder="1" applyAlignment="1">
      <alignment vertical="center"/>
    </xf>
    <xf numFmtId="41" fontId="0" fillId="0" borderId="11" xfId="2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0" fillId="6" borderId="36" xfId="0" applyNumberFormat="1" applyFill="1" applyBorder="1" applyAlignment="1">
      <alignment horizontal="center" vertical="center"/>
    </xf>
    <xf numFmtId="49" fontId="0" fillId="6" borderId="11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49" fontId="0" fillId="6" borderId="5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17</xdr:row>
      <xdr:rowOff>123825</xdr:rowOff>
    </xdr:from>
    <xdr:to>
      <xdr:col>8</xdr:col>
      <xdr:colOff>266700</xdr:colOff>
      <xdr:row>22</xdr:row>
      <xdr:rowOff>152399</xdr:rowOff>
    </xdr:to>
    <xdr:sp macro="" textlink="">
      <xdr:nvSpPr>
        <xdr:cNvPr id="2" name="AutoShape 5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2219325" y="2724150"/>
          <a:ext cx="2514600" cy="885824"/>
        </a:xfrm>
        <a:prstGeom prst="wedgeRoundRectCallout">
          <a:avLst>
            <a:gd name="adj1" fmla="val -30756"/>
            <a:gd name="adj2" fmla="val -10964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名前を入力するとフリガナが半角ｶﾀｶﾅで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自動演算で出力されます。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（フリガナが間違っていた場合は個別に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半角ｶﾀｶﾅで入力し直して下さい。）</a:t>
          </a:r>
        </a:p>
      </xdr:txBody>
    </xdr:sp>
    <xdr:clientData/>
  </xdr:twoCellAnchor>
  <xdr:twoCellAnchor>
    <xdr:from>
      <xdr:col>0</xdr:col>
      <xdr:colOff>85725</xdr:colOff>
      <xdr:row>17</xdr:row>
      <xdr:rowOff>114300</xdr:rowOff>
    </xdr:from>
    <xdr:to>
      <xdr:col>2</xdr:col>
      <xdr:colOff>495300</xdr:colOff>
      <xdr:row>19</xdr:row>
      <xdr:rowOff>38100</xdr:rowOff>
    </xdr:to>
    <xdr:sp macro="" textlink="">
      <xdr:nvSpPr>
        <xdr:cNvPr id="3" name="AutoShape 15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>
          <a:spLocks noChangeArrowheads="1"/>
        </xdr:cNvSpPr>
      </xdr:nvSpPr>
      <xdr:spPr bwMode="auto">
        <a:xfrm>
          <a:off x="85725" y="2714625"/>
          <a:ext cx="1695450" cy="266700"/>
        </a:xfrm>
        <a:prstGeom prst="wedgeRoundRectCallout">
          <a:avLst>
            <a:gd name="adj1" fmla="val -38736"/>
            <a:gd name="adj2" fmla="val -2034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陸連登録番号を入力。</a:t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15</xdr:col>
      <xdr:colOff>304800</xdr:colOff>
      <xdr:row>20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rrowheads="1"/>
        </xdr:cNvSpPr>
      </xdr:nvSpPr>
      <xdr:spPr bwMode="auto">
        <a:xfrm>
          <a:off x="6515100" y="3162300"/>
          <a:ext cx="1219200" cy="466725"/>
        </a:xfrm>
        <a:prstGeom prst="wedgeRoundRectCallout">
          <a:avLst>
            <a:gd name="adj1" fmla="val -82100"/>
            <a:gd name="adj2" fmla="val -14253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16</xdr:col>
      <xdr:colOff>47625</xdr:colOff>
      <xdr:row>20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rrowheads="1"/>
        </xdr:cNvSpPr>
      </xdr:nvSpPr>
      <xdr:spPr bwMode="auto">
        <a:xfrm>
          <a:off x="6515100" y="2647950"/>
          <a:ext cx="1438275" cy="466725"/>
        </a:xfrm>
        <a:prstGeom prst="wedgeRoundRectCallout">
          <a:avLst>
            <a:gd name="adj1" fmla="val -181572"/>
            <a:gd name="adj2" fmla="val -137578"/>
            <a:gd name="adj3" fmla="val 16667"/>
          </a:avLst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16</xdr:col>
      <xdr:colOff>47625</xdr:colOff>
      <xdr:row>20</xdr:row>
      <xdr:rowOff>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rrowheads="1"/>
        </xdr:cNvSpPr>
      </xdr:nvSpPr>
      <xdr:spPr bwMode="auto">
        <a:xfrm>
          <a:off x="6515100" y="2647950"/>
          <a:ext cx="1362075" cy="466725"/>
        </a:xfrm>
        <a:prstGeom prst="wedgeRoundRectCallout">
          <a:avLst>
            <a:gd name="adj1" fmla="val 95111"/>
            <a:gd name="adj2" fmla="val -141660"/>
            <a:gd name="adj3" fmla="val 16667"/>
          </a:avLst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38</xdr:row>
      <xdr:rowOff>85725</xdr:rowOff>
    </xdr:from>
    <xdr:to>
      <xdr:col>12</xdr:col>
      <xdr:colOff>457200</xdr:colOff>
      <xdr:row>41</xdr:row>
      <xdr:rowOff>19050</xdr:rowOff>
    </xdr:to>
    <xdr:sp macro="" textlink="">
      <xdr:nvSpPr>
        <xdr:cNvPr id="2" name="AutoShape 1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4191000" y="6667500"/>
          <a:ext cx="1924050" cy="276225"/>
        </a:xfrm>
        <a:prstGeom prst="wedgeRoundRectCallout">
          <a:avLst>
            <a:gd name="adj1" fmla="val -55861"/>
            <a:gd name="adj2" fmla="val -10188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必要事項を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すべて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view="pageBreakPreview" topLeftCell="A4" zoomScaleNormal="100" zoomScaleSheetLayoutView="100" workbookViewId="0">
      <selection activeCell="J21" sqref="J21"/>
    </sheetView>
  </sheetViews>
  <sheetFormatPr defaultRowHeight="13.5"/>
  <cols>
    <col min="1" max="1" width="12.75" customWidth="1"/>
    <col min="3" max="3" width="15" bestFit="1" customWidth="1"/>
    <col min="5" max="5" width="12.5" bestFit="1" customWidth="1"/>
    <col min="6" max="8" width="3.5" bestFit="1" customWidth="1"/>
    <col min="9" max="9" width="5.25" bestFit="1" customWidth="1"/>
    <col min="10" max="10" width="9" bestFit="1" customWidth="1"/>
    <col min="11" max="11" width="7.125" bestFit="1" customWidth="1"/>
    <col min="12" max="12" width="6.25" bestFit="1" customWidth="1"/>
    <col min="13" max="14" width="3.5" style="9" bestFit="1" customWidth="1"/>
    <col min="15" max="15" width="4.25" style="9" bestFit="1" customWidth="1"/>
    <col min="16" max="16" width="5.25" bestFit="1" customWidth="1"/>
    <col min="17" max="17" width="7.125" bestFit="1" customWidth="1"/>
    <col min="18" max="18" width="6.25" bestFit="1" customWidth="1"/>
    <col min="19" max="19" width="4.25" bestFit="1" customWidth="1"/>
    <col min="20" max="22" width="4.25" customWidth="1"/>
  </cols>
  <sheetData>
    <row r="1" spans="1:34" s="29" customFormat="1" ht="28.5">
      <c r="A1" s="30" t="s">
        <v>85</v>
      </c>
      <c r="B1" s="6"/>
      <c r="M1" s="131"/>
      <c r="N1" s="131"/>
      <c r="O1" s="131"/>
    </row>
    <row r="2" spans="1:34">
      <c r="A2" s="21"/>
      <c r="B2" s="21"/>
      <c r="C2" s="21"/>
      <c r="D2" s="21"/>
      <c r="E2" s="21"/>
      <c r="F2" s="21"/>
      <c r="G2" s="21"/>
      <c r="H2" s="21"/>
      <c r="I2" s="21"/>
      <c r="J2" s="21"/>
      <c r="L2" s="21"/>
      <c r="M2" s="132"/>
      <c r="N2" s="132"/>
      <c r="O2" s="132"/>
      <c r="AH2" t="s">
        <v>82</v>
      </c>
    </row>
    <row r="3" spans="1:34" s="29" customFormat="1" ht="14.25" customHeight="1">
      <c r="A3" s="29" t="s">
        <v>60</v>
      </c>
      <c r="M3" s="131"/>
      <c r="N3" s="131"/>
      <c r="O3" s="131"/>
      <c r="AF3" t="s">
        <v>10</v>
      </c>
      <c r="AG3" s="29">
        <v>2</v>
      </c>
    </row>
    <row r="4" spans="1:34" s="29" customFormat="1">
      <c r="A4" s="29" t="s">
        <v>86</v>
      </c>
      <c r="M4" s="131"/>
      <c r="N4" s="131"/>
      <c r="O4" s="131"/>
      <c r="AF4" s="29" t="s">
        <v>11</v>
      </c>
      <c r="AG4" s="29">
        <v>3</v>
      </c>
    </row>
    <row r="5" spans="1:34" s="29" customFormat="1">
      <c r="M5" s="131"/>
      <c r="N5" s="131"/>
      <c r="O5" s="131"/>
      <c r="AE5" s="31" t="s">
        <v>20</v>
      </c>
    </row>
    <row r="6" spans="1:34" ht="13.5" customHeight="1">
      <c r="A6" s="22" t="s">
        <v>115</v>
      </c>
      <c r="B6" s="21"/>
      <c r="C6" s="21"/>
      <c r="D6" s="21"/>
      <c r="E6" s="21"/>
      <c r="F6" s="21"/>
      <c r="G6" s="21"/>
      <c r="H6" s="21"/>
      <c r="I6" s="21"/>
      <c r="J6" s="21"/>
      <c r="L6" s="21"/>
      <c r="M6" s="132"/>
      <c r="N6" s="132"/>
      <c r="O6" s="132"/>
      <c r="P6" s="21"/>
      <c r="Q6" s="21"/>
      <c r="R6" s="21"/>
      <c r="S6" s="21"/>
      <c r="V6" s="21"/>
      <c r="W6" s="21"/>
      <c r="X6" s="21"/>
      <c r="Y6" s="21"/>
      <c r="AE6" s="32" t="s">
        <v>95</v>
      </c>
    </row>
    <row r="7" spans="1:34">
      <c r="A7" s="22" t="s">
        <v>80</v>
      </c>
      <c r="B7" s="21"/>
      <c r="C7" s="21"/>
      <c r="D7" s="21"/>
      <c r="E7" s="21"/>
      <c r="F7" s="21"/>
      <c r="G7" s="21"/>
      <c r="H7" s="21"/>
      <c r="I7" s="21"/>
      <c r="J7" s="21"/>
      <c r="L7" s="21"/>
      <c r="M7" s="132"/>
      <c r="N7" s="132"/>
      <c r="O7" s="132"/>
      <c r="P7" s="21"/>
      <c r="Q7" s="21"/>
      <c r="R7" s="21"/>
      <c r="S7" s="21"/>
      <c r="V7" s="21"/>
      <c r="W7" s="21"/>
      <c r="X7" s="21"/>
      <c r="Y7" s="21"/>
      <c r="AE7" s="32" t="s">
        <v>96</v>
      </c>
    </row>
    <row r="8" spans="1:34">
      <c r="A8" s="8"/>
      <c r="B8" s="8"/>
      <c r="C8" s="8"/>
      <c r="D8" s="8"/>
      <c r="E8" s="8"/>
      <c r="F8" s="8"/>
      <c r="G8" s="8"/>
      <c r="AE8" s="31" t="s">
        <v>97</v>
      </c>
    </row>
    <row r="9" spans="1:34">
      <c r="A9" t="s">
        <v>87</v>
      </c>
      <c r="AE9" s="31" t="s">
        <v>98</v>
      </c>
    </row>
    <row r="10" spans="1:34" ht="13.5" customHeight="1">
      <c r="A10" t="s">
        <v>88</v>
      </c>
      <c r="B10" s="9"/>
      <c r="C10" s="9"/>
      <c r="D10" s="9"/>
      <c r="E10" s="9"/>
      <c r="F10" s="9"/>
      <c r="G10" s="9"/>
      <c r="H10" s="9"/>
      <c r="I10" s="9"/>
      <c r="J10" s="9"/>
      <c r="K10" s="93" t="s">
        <v>5</v>
      </c>
      <c r="L10" s="93" t="s">
        <v>12</v>
      </c>
      <c r="M10" s="96" t="s">
        <v>7</v>
      </c>
      <c r="N10" s="97"/>
      <c r="O10" s="97"/>
      <c r="P10" s="97"/>
      <c r="Q10" s="98"/>
      <c r="R10" s="93" t="s">
        <v>13</v>
      </c>
      <c r="S10" s="96" t="s">
        <v>7</v>
      </c>
      <c r="T10" s="97"/>
      <c r="U10" s="97"/>
      <c r="V10" s="97"/>
      <c r="W10" s="98"/>
      <c r="X10" s="9"/>
      <c r="Y10" s="9"/>
      <c r="Z10" s="91" t="s">
        <v>81</v>
      </c>
      <c r="AE10" s="31" t="s">
        <v>99</v>
      </c>
    </row>
    <row r="11" spans="1:34">
      <c r="A11" s="9"/>
      <c r="B11" s="9"/>
      <c r="C11" s="9"/>
      <c r="D11" s="9"/>
      <c r="E11" s="9"/>
      <c r="I11" s="9"/>
      <c r="J11" s="9"/>
      <c r="K11" s="95"/>
      <c r="L11" s="95"/>
      <c r="M11" s="10" t="s">
        <v>8</v>
      </c>
      <c r="N11" s="11" t="s">
        <v>9</v>
      </c>
      <c r="O11" s="12"/>
      <c r="P11" s="93" t="s">
        <v>61</v>
      </c>
      <c r="Q11" s="93" t="s">
        <v>105</v>
      </c>
      <c r="R11" s="95"/>
      <c r="S11" s="10" t="s">
        <v>8</v>
      </c>
      <c r="T11" s="11" t="s">
        <v>9</v>
      </c>
      <c r="U11" s="12"/>
      <c r="V11" s="93" t="s">
        <v>61</v>
      </c>
      <c r="W11" s="93" t="s">
        <v>105</v>
      </c>
      <c r="X11" s="9"/>
      <c r="Y11" s="9"/>
      <c r="Z11" s="91"/>
      <c r="AE11" s="31" t="s">
        <v>100</v>
      </c>
    </row>
    <row r="12" spans="1:34">
      <c r="A12" s="13" t="s">
        <v>121</v>
      </c>
      <c r="B12" s="16" t="s">
        <v>0</v>
      </c>
      <c r="C12" s="17" t="s">
        <v>1</v>
      </c>
      <c r="D12" s="16" t="s">
        <v>2</v>
      </c>
      <c r="E12" s="17" t="s">
        <v>3</v>
      </c>
      <c r="F12" s="96" t="s">
        <v>371</v>
      </c>
      <c r="G12" s="97"/>
      <c r="H12" s="98"/>
      <c r="I12" s="13" t="s">
        <v>4</v>
      </c>
      <c r="J12" s="16" t="s">
        <v>5</v>
      </c>
      <c r="K12" s="94"/>
      <c r="L12" s="94"/>
      <c r="M12" s="14"/>
      <c r="N12" s="15" t="s">
        <v>6</v>
      </c>
      <c r="O12" s="41" t="s">
        <v>84</v>
      </c>
      <c r="P12" s="94"/>
      <c r="Q12" s="94"/>
      <c r="R12" s="94"/>
      <c r="S12" s="14"/>
      <c r="T12" s="15" t="s">
        <v>6</v>
      </c>
      <c r="U12" s="41" t="s">
        <v>84</v>
      </c>
      <c r="V12" s="94"/>
      <c r="W12" s="94"/>
      <c r="X12" s="88" t="s">
        <v>356</v>
      </c>
      <c r="Y12" s="88" t="s">
        <v>357</v>
      </c>
      <c r="Z12" s="92"/>
      <c r="AE12" s="31" t="s">
        <v>101</v>
      </c>
    </row>
    <row r="13" spans="1:34">
      <c r="A13" s="52" t="s">
        <v>123</v>
      </c>
      <c r="B13" s="7" t="s">
        <v>17</v>
      </c>
      <c r="C13" s="2" t="s">
        <v>19</v>
      </c>
      <c r="D13" s="18" t="str">
        <f>ASC(PHONETIC(B13))</f>
        <v>ﾄｳｷｮｳ</v>
      </c>
      <c r="E13" s="19" t="str">
        <f t="shared" ref="D13:E16" si="0">ASC(PHONETIC(C13))</f>
        <v>ﾀﾛｳ</v>
      </c>
      <c r="F13" s="130" t="s">
        <v>372</v>
      </c>
      <c r="G13" s="124" t="s">
        <v>374</v>
      </c>
      <c r="H13" s="125" t="s">
        <v>379</v>
      </c>
      <c r="I13" s="20" t="s">
        <v>10</v>
      </c>
      <c r="J13" s="1" t="s">
        <v>89</v>
      </c>
      <c r="K13" s="51" t="s">
        <v>17</v>
      </c>
      <c r="L13" s="20" t="s">
        <v>20</v>
      </c>
      <c r="M13" s="133" t="s">
        <v>367</v>
      </c>
      <c r="N13" s="134" t="s">
        <v>107</v>
      </c>
      <c r="O13" s="135" t="s">
        <v>108</v>
      </c>
      <c r="P13" s="23"/>
      <c r="Q13" s="23"/>
      <c r="R13" s="20"/>
      <c r="S13" s="3"/>
      <c r="T13" s="4"/>
      <c r="U13" s="5"/>
      <c r="V13" s="23"/>
      <c r="W13" s="23"/>
      <c r="X13" s="1"/>
      <c r="Y13" s="1"/>
      <c r="Z13" s="28"/>
      <c r="AE13" s="31" t="s">
        <v>102</v>
      </c>
    </row>
    <row r="14" spans="1:34">
      <c r="A14" s="28" t="s">
        <v>368</v>
      </c>
      <c r="B14" s="7" t="s">
        <v>112</v>
      </c>
      <c r="C14" s="2" t="s">
        <v>113</v>
      </c>
      <c r="D14" s="18" t="str">
        <f>ASC(PHONETIC(B14))</f>
        <v>ﾌｸｲ</v>
      </c>
      <c r="E14" s="19" t="s">
        <v>114</v>
      </c>
      <c r="F14" s="130" t="s">
        <v>382</v>
      </c>
      <c r="G14" s="124" t="s">
        <v>377</v>
      </c>
      <c r="H14" s="125" t="s">
        <v>381</v>
      </c>
      <c r="I14" s="20" t="s">
        <v>11</v>
      </c>
      <c r="J14" s="1" t="s">
        <v>106</v>
      </c>
      <c r="K14" s="51" t="s">
        <v>112</v>
      </c>
      <c r="L14" s="20" t="s">
        <v>83</v>
      </c>
      <c r="M14" s="133" t="s">
        <v>109</v>
      </c>
      <c r="N14" s="134" t="s">
        <v>110</v>
      </c>
      <c r="O14" s="135" t="s">
        <v>111</v>
      </c>
      <c r="P14" s="23"/>
      <c r="Q14" s="23"/>
      <c r="R14" s="20"/>
      <c r="S14" s="3"/>
      <c r="T14" s="4"/>
      <c r="U14" s="5"/>
      <c r="V14" s="23"/>
      <c r="W14" s="23"/>
      <c r="X14" s="1"/>
      <c r="Y14" s="1"/>
      <c r="Z14" s="28" t="s">
        <v>82</v>
      </c>
      <c r="AE14" s="31" t="s">
        <v>103</v>
      </c>
    </row>
    <row r="15" spans="1:34">
      <c r="A15" s="1"/>
      <c r="B15" s="7"/>
      <c r="C15" s="2"/>
      <c r="D15" s="18" t="str">
        <f t="shared" si="0"/>
        <v/>
      </c>
      <c r="E15" s="19" t="str">
        <f t="shared" si="0"/>
        <v/>
      </c>
      <c r="F15" s="130"/>
      <c r="G15" s="124"/>
      <c r="H15" s="125"/>
      <c r="I15" s="20"/>
      <c r="J15" s="1"/>
      <c r="K15" s="51"/>
      <c r="L15" s="50"/>
      <c r="M15" s="133"/>
      <c r="N15" s="134"/>
      <c r="O15" s="135"/>
      <c r="P15" s="23"/>
      <c r="Q15" s="23"/>
      <c r="R15" s="20"/>
      <c r="S15" s="3"/>
      <c r="T15" s="4"/>
      <c r="U15" s="5"/>
      <c r="V15" s="23"/>
      <c r="W15" s="23"/>
      <c r="X15" s="23"/>
      <c r="Y15" s="23"/>
      <c r="Z15" s="28"/>
      <c r="AE15" s="31" t="s">
        <v>104</v>
      </c>
    </row>
    <row r="16" spans="1:34">
      <c r="A16" s="1"/>
      <c r="B16" s="7"/>
      <c r="C16" s="2"/>
      <c r="D16" s="18" t="str">
        <f t="shared" si="0"/>
        <v/>
      </c>
      <c r="E16" s="19" t="str">
        <f t="shared" si="0"/>
        <v/>
      </c>
      <c r="F16" s="130"/>
      <c r="G16" s="124"/>
      <c r="H16" s="125"/>
      <c r="I16" s="20"/>
      <c r="J16" s="1"/>
      <c r="K16" s="51"/>
      <c r="L16" s="20"/>
      <c r="M16" s="133"/>
      <c r="N16" s="134"/>
      <c r="O16" s="135"/>
      <c r="P16" s="23"/>
      <c r="Q16" s="23"/>
      <c r="R16" s="20"/>
      <c r="S16" s="3"/>
      <c r="T16" s="4"/>
      <c r="U16" s="5"/>
      <c r="V16" s="23"/>
      <c r="W16" s="23"/>
      <c r="X16" s="23"/>
      <c r="Y16" s="23"/>
      <c r="Z16" s="28"/>
      <c r="AE16" s="31" t="s">
        <v>14</v>
      </c>
    </row>
    <row r="17" spans="11:31">
      <c r="AE17" t="s">
        <v>22</v>
      </c>
    </row>
    <row r="18" spans="11:31">
      <c r="AE18" t="s">
        <v>15</v>
      </c>
    </row>
    <row r="19" spans="11:31">
      <c r="AE19" t="s">
        <v>23</v>
      </c>
    </row>
    <row r="20" spans="11:31">
      <c r="AE20" t="s">
        <v>16</v>
      </c>
    </row>
    <row r="21" spans="11:31">
      <c r="AE21" t="s">
        <v>24</v>
      </c>
    </row>
    <row r="22" spans="11:31">
      <c r="AE22" t="s">
        <v>25</v>
      </c>
    </row>
    <row r="23" spans="11:31">
      <c r="K23" s="29"/>
      <c r="AE23" t="s">
        <v>26</v>
      </c>
    </row>
    <row r="33" spans="13:13">
      <c r="M33" s="131"/>
    </row>
  </sheetData>
  <mergeCells count="11">
    <mergeCell ref="F12:H12"/>
    <mergeCell ref="K10:K12"/>
    <mergeCell ref="L10:L12"/>
    <mergeCell ref="M10:Q10"/>
    <mergeCell ref="R10:R12"/>
    <mergeCell ref="S10:W10"/>
    <mergeCell ref="Z10:Z12"/>
    <mergeCell ref="P11:P12"/>
    <mergeCell ref="Q11:Q12"/>
    <mergeCell ref="V11:V12"/>
    <mergeCell ref="W11:W12"/>
  </mergeCells>
  <phoneticPr fontId="2"/>
  <dataValidations xWindow="1099" yWindow="465" count="11">
    <dataValidation allowBlank="1" showInputMessage="1" showErrorMessage="1" promptTitle="ﾌﾘｶﾞﾅ" prompt="姓・名の欄を入力するとﾌﾘｶﾞﾅが半角で表示されるよう、演算が挿入してあります。_x000a_正しくﾌﾘｶﾞﾅが表示されない場合には演算の上に正しいﾌﾘｶﾞﾅを半角カタカナで入力してください。" sqref="D13:E16"/>
    <dataValidation allowBlank="1" showInputMessage="1" showErrorMessage="1" promptTitle="所属" prompt="なるべく６文字以内の略称でお願いします。_x000a_中学校は&quot;中&quot;_x000a_高校は”高&quot;_x000a_大学は&quot;大&quot;を必ず最後に着けてください。" sqref="J13:J16"/>
    <dataValidation type="list" allowBlank="1" showInputMessage="1" showErrorMessage="1" promptTitle="性別" prompt="性別を選び、入力してください。" sqref="I13:I16">
      <formula1>$AF$3:$AF$4</formula1>
    </dataValidation>
    <dataValidation type="list" imeMode="halfAlpha" allowBlank="1" showInputMessage="1" showErrorMessage="1" promptTitle="国体出場の意志" prompt="他の道府県から出場予定の競技者は選択してください_x000a_" sqref="Z13:Z16">
      <formula1>$AH$2</formula1>
    </dataValidation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M14:M16 S14:S16"/>
    <dataValidation imeMode="halfAlpha" allowBlank="1" showInputMessage="1" showErrorMessage="1" promptTitle="秒・ｍ" prompt="トラック競技の秒の記録_x000a_フィールド競技のｍの記録を半角数字で記入してください。" sqref="N13:N16 T13:T16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O13:O16 U13:U16"/>
    <dataValidation imeMode="halfAlpha" allowBlank="1" showInputMessage="1" showErrorMessage="1" promptTitle="分" prompt="800m以上のトラック競技の分の記録を半角数字で入力してください。" sqref="M13 S13"/>
    <dataValidation type="custom" allowBlank="1" showInputMessage="1" showErrorMessage="1" sqref="K13 K15:K16">
      <formula1>"東京"</formula1>
    </dataValidation>
    <dataValidation type="list" allowBlank="1" showInputMessage="1" showErrorMessage="1" promptTitle="種目" prompt="出場種目を選びます。_x000a_要項をよく確認してください。" sqref="L13:L16 R13:R16">
      <formula1>$AE$5:$AE$23</formula1>
    </dataValidation>
    <dataValidation imeMode="halfAlpha" allowBlank="1" showInputMessage="1" showErrorMessage="1" sqref="X13:Y14"/>
  </dataValidations>
  <pageMargins left="0.25" right="0.25" top="0.75" bottom="0.75" header="0.3" footer="0.3"/>
  <pageSetup paperSize="9" scale="67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L50"/>
  <sheetViews>
    <sheetView tabSelected="1" showOutlineSymbols="0" zoomScale="60" zoomScaleNormal="60" zoomScaleSheetLayoutView="100" zoomScalePageLayoutView="80" workbookViewId="0">
      <selection activeCell="AN19" sqref="AN19"/>
    </sheetView>
  </sheetViews>
  <sheetFormatPr defaultRowHeight="13.5"/>
  <cols>
    <col min="1" max="1" width="5" customWidth="1"/>
    <col min="2" max="2" width="13.625" customWidth="1"/>
    <col min="3" max="4" width="8.75" customWidth="1"/>
    <col min="7" max="8" width="12.625" customWidth="1"/>
    <col min="9" max="9" width="5.25" customWidth="1"/>
    <col min="10" max="10" width="5.5" customWidth="1"/>
    <col min="11" max="11" width="5.25" bestFit="1" customWidth="1"/>
    <col min="12" max="12" width="5.875" customWidth="1"/>
    <col min="13" max="13" width="11.75" customWidth="1"/>
    <col min="14" max="14" width="9" customWidth="1"/>
    <col min="15" max="15" width="8.5" customWidth="1"/>
    <col min="16" max="17" width="3.375" bestFit="1" customWidth="1"/>
    <col min="18" max="18" width="3.875" bestFit="1" customWidth="1"/>
    <col min="19" max="19" width="10" customWidth="1"/>
    <col min="20" max="20" width="18.75" customWidth="1"/>
    <col min="21" max="21" width="8.125" customWidth="1"/>
    <col min="22" max="23" width="3.375" bestFit="1" customWidth="1"/>
    <col min="24" max="24" width="3.875" bestFit="1" customWidth="1"/>
    <col min="25" max="25" width="10.125" customWidth="1"/>
    <col min="26" max="26" width="18.75" customWidth="1"/>
    <col min="27" max="28" width="9" customWidth="1"/>
    <col min="29" max="29" width="16.25" customWidth="1"/>
    <col min="30" max="31" width="9" customWidth="1"/>
    <col min="32" max="32" width="5.75" customWidth="1"/>
    <col min="33" max="33" width="3.375" hidden="1" customWidth="1"/>
    <col min="34" max="34" width="9.25" style="31" hidden="1" customWidth="1"/>
    <col min="35" max="35" width="7.125" hidden="1" customWidth="1"/>
    <col min="36" max="36" width="24.5" hidden="1" customWidth="1"/>
    <col min="37" max="38" width="4.5" hidden="1" customWidth="1"/>
  </cols>
  <sheetData>
    <row r="1" spans="1:38" ht="28.5" customHeight="1">
      <c r="B1" s="33" t="s">
        <v>18</v>
      </c>
      <c r="C1" s="6"/>
      <c r="F1" s="33" t="s">
        <v>116</v>
      </c>
      <c r="G1" s="33"/>
      <c r="H1" s="33"/>
      <c r="I1" s="33"/>
      <c r="J1" s="33"/>
    </row>
    <row r="2" spans="1:38" ht="23.25" customHeight="1">
      <c r="B2" s="110" t="s">
        <v>365</v>
      </c>
      <c r="C2" s="110"/>
      <c r="D2" s="110"/>
      <c r="E2" s="110"/>
      <c r="F2" s="110"/>
      <c r="G2" s="110"/>
      <c r="H2" s="110"/>
      <c r="I2" s="110"/>
      <c r="J2" s="110"/>
      <c r="K2" s="110"/>
      <c r="L2" t="s">
        <v>366</v>
      </c>
      <c r="AF2" s="100" t="s">
        <v>90</v>
      </c>
      <c r="AI2" t="s">
        <v>122</v>
      </c>
    </row>
    <row r="3" spans="1:38" ht="17.25">
      <c r="B3" s="40" t="s">
        <v>364</v>
      </c>
      <c r="C3" s="40"/>
      <c r="D3" s="40"/>
      <c r="E3" s="40"/>
      <c r="F3" s="40"/>
      <c r="G3" s="40"/>
      <c r="H3" s="40"/>
      <c r="I3" s="40"/>
      <c r="J3" s="40"/>
      <c r="K3" s="40"/>
      <c r="L3" s="40"/>
      <c r="N3" s="34"/>
      <c r="AF3" s="100"/>
      <c r="AG3" t="s">
        <v>10</v>
      </c>
      <c r="AH3" s="31" t="s">
        <v>20</v>
      </c>
      <c r="AI3" t="s">
        <v>39</v>
      </c>
      <c r="AJ3" t="s">
        <v>82</v>
      </c>
      <c r="AK3" s="136" t="s">
        <v>383</v>
      </c>
      <c r="AL3" s="136" t="s">
        <v>383</v>
      </c>
    </row>
    <row r="4" spans="1:38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N4" s="34"/>
      <c r="AF4" s="100"/>
      <c r="AG4" t="s">
        <v>11</v>
      </c>
      <c r="AH4" s="31" t="s">
        <v>95</v>
      </c>
      <c r="AI4" t="s">
        <v>38</v>
      </c>
      <c r="AK4" s="136" t="s">
        <v>384</v>
      </c>
      <c r="AL4" s="136" t="s">
        <v>384</v>
      </c>
    </row>
    <row r="5" spans="1:38">
      <c r="B5" s="29" t="s">
        <v>91</v>
      </c>
      <c r="C5" s="8"/>
      <c r="D5" s="8"/>
      <c r="F5" s="8"/>
      <c r="G5" s="8"/>
      <c r="H5" s="8"/>
      <c r="I5" s="8"/>
      <c r="J5" s="8"/>
      <c r="K5" s="8"/>
      <c r="L5" s="8"/>
      <c r="AF5" s="100"/>
      <c r="AH5" s="32" t="s">
        <v>96</v>
      </c>
      <c r="AI5" t="s">
        <v>40</v>
      </c>
      <c r="AK5" s="136" t="s">
        <v>385</v>
      </c>
      <c r="AL5" s="136" t="s">
        <v>385</v>
      </c>
    </row>
    <row r="6" spans="1:38" ht="18" thickBot="1">
      <c r="B6" t="s">
        <v>118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AF6" s="100"/>
      <c r="AH6" s="32" t="s">
        <v>97</v>
      </c>
      <c r="AI6" t="s">
        <v>37</v>
      </c>
      <c r="AK6" s="136" t="s">
        <v>109</v>
      </c>
      <c r="AL6" s="136" t="s">
        <v>109</v>
      </c>
    </row>
    <row r="7" spans="1:38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5" t="s">
        <v>12</v>
      </c>
      <c r="P7" s="97" t="s">
        <v>7</v>
      </c>
      <c r="Q7" s="97"/>
      <c r="R7" s="97"/>
      <c r="S7" s="97"/>
      <c r="T7" s="97"/>
      <c r="U7" s="105" t="s">
        <v>13</v>
      </c>
      <c r="V7" s="97" t="s">
        <v>7</v>
      </c>
      <c r="W7" s="97"/>
      <c r="X7" s="97"/>
      <c r="Y7" s="97"/>
      <c r="Z7" s="98"/>
      <c r="AA7" s="9"/>
      <c r="AB7" s="9"/>
      <c r="AC7" s="101" t="s">
        <v>81</v>
      </c>
      <c r="AD7" s="26"/>
      <c r="AE7" s="25"/>
      <c r="AF7" s="100"/>
      <c r="AH7" s="31" t="s">
        <v>98</v>
      </c>
      <c r="AI7" t="s">
        <v>36</v>
      </c>
      <c r="AK7" s="136" t="s">
        <v>110</v>
      </c>
      <c r="AL7" s="136" t="s">
        <v>110</v>
      </c>
    </row>
    <row r="8" spans="1:38" ht="13.5" customHeight="1">
      <c r="A8" s="93" t="s">
        <v>127</v>
      </c>
      <c r="B8" s="99" t="s">
        <v>121</v>
      </c>
      <c r="C8" s="99" t="s">
        <v>0</v>
      </c>
      <c r="D8" s="99" t="s">
        <v>1</v>
      </c>
      <c r="E8" s="99" t="s">
        <v>2</v>
      </c>
      <c r="F8" s="99" t="s">
        <v>3</v>
      </c>
      <c r="G8" s="59" t="s">
        <v>125</v>
      </c>
      <c r="H8" s="60" t="s">
        <v>125</v>
      </c>
      <c r="I8" s="108" t="s">
        <v>371</v>
      </c>
      <c r="J8" s="126"/>
      <c r="K8" s="127"/>
      <c r="L8" s="99" t="s">
        <v>4</v>
      </c>
      <c r="M8" s="99" t="s">
        <v>5</v>
      </c>
      <c r="N8" s="81" t="s">
        <v>5</v>
      </c>
      <c r="O8" s="106"/>
      <c r="P8" s="10" t="s">
        <v>8</v>
      </c>
      <c r="Q8" s="11" t="s">
        <v>9</v>
      </c>
      <c r="R8" s="12"/>
      <c r="S8" s="93" t="s">
        <v>61</v>
      </c>
      <c r="T8" s="108" t="s">
        <v>105</v>
      </c>
      <c r="U8" s="106"/>
      <c r="V8" s="10" t="s">
        <v>8</v>
      </c>
      <c r="W8" s="11" t="s">
        <v>9</v>
      </c>
      <c r="X8" s="12"/>
      <c r="Y8" s="93" t="s">
        <v>61</v>
      </c>
      <c r="Z8" s="93" t="s">
        <v>105</v>
      </c>
      <c r="AA8" s="9"/>
      <c r="AB8" s="9"/>
      <c r="AC8" s="91"/>
      <c r="AD8" s="26"/>
      <c r="AE8" s="26"/>
      <c r="AF8" s="100"/>
      <c r="AH8" s="31" t="s">
        <v>99</v>
      </c>
      <c r="AI8" t="s">
        <v>35</v>
      </c>
      <c r="AK8" s="136" t="s">
        <v>386</v>
      </c>
      <c r="AL8" s="136" t="s">
        <v>386</v>
      </c>
    </row>
    <row r="9" spans="1:38">
      <c r="A9" s="94"/>
      <c r="B9" s="99"/>
      <c r="C9" s="99"/>
      <c r="D9" s="99"/>
      <c r="E9" s="99"/>
      <c r="F9" s="99"/>
      <c r="G9" s="57" t="s">
        <v>124</v>
      </c>
      <c r="H9" s="58" t="s">
        <v>126</v>
      </c>
      <c r="I9" s="109"/>
      <c r="J9" s="128"/>
      <c r="K9" s="129"/>
      <c r="L9" s="99"/>
      <c r="M9" s="99"/>
      <c r="N9" s="53" t="s">
        <v>349</v>
      </c>
      <c r="O9" s="107"/>
      <c r="P9" s="44"/>
      <c r="Q9" s="15" t="s">
        <v>6</v>
      </c>
      <c r="R9" s="41" t="s">
        <v>84</v>
      </c>
      <c r="S9" s="94"/>
      <c r="T9" s="109"/>
      <c r="U9" s="107"/>
      <c r="V9" s="44"/>
      <c r="W9" s="15" t="s">
        <v>6</v>
      </c>
      <c r="X9" s="41" t="s">
        <v>84</v>
      </c>
      <c r="Y9" s="94"/>
      <c r="Z9" s="94"/>
      <c r="AA9" s="88" t="s">
        <v>356</v>
      </c>
      <c r="AB9" s="88" t="s">
        <v>357</v>
      </c>
      <c r="AC9" s="92"/>
      <c r="AD9" s="27"/>
      <c r="AE9" s="27"/>
      <c r="AF9" s="100"/>
      <c r="AH9" s="31" t="s">
        <v>100</v>
      </c>
      <c r="AI9" t="s">
        <v>34</v>
      </c>
      <c r="AK9" s="136" t="s">
        <v>375</v>
      </c>
      <c r="AL9" s="136" t="s">
        <v>375</v>
      </c>
    </row>
    <row r="10" spans="1:38" ht="17.850000000000001" customHeight="1">
      <c r="A10" s="61">
        <v>1</v>
      </c>
      <c r="B10" s="28"/>
      <c r="C10" s="7"/>
      <c r="D10" s="2"/>
      <c r="E10" s="18" t="str">
        <f t="shared" ref="E10:F10" si="0">ASC(PHONETIC(C10))</f>
        <v/>
      </c>
      <c r="F10" s="19" t="str">
        <f t="shared" si="0"/>
        <v/>
      </c>
      <c r="G10" s="55"/>
      <c r="H10" s="56"/>
      <c r="I10" s="130"/>
      <c r="J10" s="124"/>
      <c r="K10" s="125"/>
      <c r="L10" s="20"/>
      <c r="M10" s="1"/>
      <c r="N10" s="48"/>
      <c r="O10" s="49"/>
      <c r="P10" s="45"/>
      <c r="Q10" s="4"/>
      <c r="R10" s="5"/>
      <c r="S10" s="23"/>
      <c r="T10" s="43"/>
      <c r="U10" s="46"/>
      <c r="V10" s="45"/>
      <c r="W10" s="4"/>
      <c r="X10" s="5"/>
      <c r="Y10" s="23"/>
      <c r="Z10" s="23"/>
      <c r="AA10" s="1"/>
      <c r="AB10" s="1"/>
      <c r="AC10" s="28"/>
      <c r="AD10" s="36"/>
      <c r="AE10" s="24"/>
      <c r="AF10" s="100"/>
      <c r="AH10" s="31" t="s">
        <v>101</v>
      </c>
      <c r="AI10" t="s">
        <v>27</v>
      </c>
      <c r="AK10" s="136" t="s">
        <v>373</v>
      </c>
      <c r="AL10" s="136" t="s">
        <v>373</v>
      </c>
    </row>
    <row r="11" spans="1:38" ht="17.850000000000001" customHeight="1">
      <c r="A11" s="61">
        <v>2</v>
      </c>
      <c r="B11" s="28"/>
      <c r="C11" s="7"/>
      <c r="D11" s="2"/>
      <c r="E11" s="18" t="str">
        <f t="shared" ref="E11:E29" si="1">ASC(PHONETIC(C11))</f>
        <v/>
      </c>
      <c r="F11" s="19" t="str">
        <f t="shared" ref="F11:F29" si="2">ASC(PHONETIC(D11))</f>
        <v/>
      </c>
      <c r="G11" s="55"/>
      <c r="H11" s="56"/>
      <c r="I11" s="130"/>
      <c r="J11" s="124"/>
      <c r="K11" s="125"/>
      <c r="L11" s="20"/>
      <c r="M11" s="1"/>
      <c r="N11" s="48"/>
      <c r="O11" s="46"/>
      <c r="P11" s="45"/>
      <c r="Q11" s="4"/>
      <c r="R11" s="5"/>
      <c r="S11" s="23"/>
      <c r="T11" s="43"/>
      <c r="U11" s="46"/>
      <c r="V11" s="45"/>
      <c r="W11" s="4"/>
      <c r="X11" s="5"/>
      <c r="Y11" s="23"/>
      <c r="Z11" s="23"/>
      <c r="AA11" s="1"/>
      <c r="AB11" s="1"/>
      <c r="AC11" s="28"/>
      <c r="AD11" s="24"/>
      <c r="AE11" s="24"/>
      <c r="AF11" s="100"/>
      <c r="AH11" s="31" t="s">
        <v>102</v>
      </c>
      <c r="AI11" t="s">
        <v>28</v>
      </c>
      <c r="AK11" s="136" t="s">
        <v>387</v>
      </c>
      <c r="AL11" s="136" t="s">
        <v>387</v>
      </c>
    </row>
    <row r="12" spans="1:38" ht="17.850000000000001" customHeight="1">
      <c r="A12" s="61">
        <v>3</v>
      </c>
      <c r="B12" s="28"/>
      <c r="C12" s="7"/>
      <c r="D12" s="2"/>
      <c r="E12" s="18" t="str">
        <f t="shared" si="1"/>
        <v/>
      </c>
      <c r="F12" s="19" t="str">
        <f t="shared" si="2"/>
        <v/>
      </c>
      <c r="G12" s="55"/>
      <c r="H12" s="56"/>
      <c r="I12" s="130"/>
      <c r="J12" s="124"/>
      <c r="K12" s="125"/>
      <c r="L12" s="20"/>
      <c r="M12" s="1"/>
      <c r="N12" s="48"/>
      <c r="O12" s="46"/>
      <c r="P12" s="45"/>
      <c r="Q12" s="4"/>
      <c r="R12" s="5"/>
      <c r="S12" s="23"/>
      <c r="T12" s="43"/>
      <c r="U12" s="46"/>
      <c r="V12" s="45"/>
      <c r="W12" s="4"/>
      <c r="X12" s="5"/>
      <c r="Y12" s="23"/>
      <c r="Z12" s="23"/>
      <c r="AA12" s="1"/>
      <c r="AB12" s="1"/>
      <c r="AC12" s="28"/>
      <c r="AD12" s="24"/>
      <c r="AE12" s="24"/>
      <c r="AF12" s="100"/>
      <c r="AH12" s="31" t="s">
        <v>103</v>
      </c>
      <c r="AI12" t="s">
        <v>29</v>
      </c>
      <c r="AK12" s="136" t="s">
        <v>376</v>
      </c>
      <c r="AL12" s="136" t="s">
        <v>376</v>
      </c>
    </row>
    <row r="13" spans="1:38" ht="17.850000000000001" customHeight="1">
      <c r="A13" s="61">
        <v>4</v>
      </c>
      <c r="B13" s="28"/>
      <c r="C13" s="7"/>
      <c r="D13" s="2"/>
      <c r="E13" s="18" t="str">
        <f t="shared" si="1"/>
        <v/>
      </c>
      <c r="F13" s="19" t="str">
        <f t="shared" si="2"/>
        <v/>
      </c>
      <c r="G13" s="55"/>
      <c r="H13" s="56"/>
      <c r="I13" s="130"/>
      <c r="J13" s="124"/>
      <c r="K13" s="125"/>
      <c r="L13" s="20"/>
      <c r="M13" s="1"/>
      <c r="N13" s="48"/>
      <c r="O13" s="46"/>
      <c r="P13" s="45"/>
      <c r="Q13" s="4"/>
      <c r="R13" s="5"/>
      <c r="S13" s="23"/>
      <c r="T13" s="43"/>
      <c r="U13" s="46"/>
      <c r="V13" s="45"/>
      <c r="W13" s="4"/>
      <c r="X13" s="5"/>
      <c r="Y13" s="23"/>
      <c r="Z13" s="23"/>
      <c r="AA13" s="1"/>
      <c r="AB13" s="1"/>
      <c r="AC13" s="28"/>
      <c r="AD13" s="24"/>
      <c r="AE13" s="24"/>
      <c r="AF13" s="100"/>
      <c r="AH13" s="31" t="s">
        <v>104</v>
      </c>
      <c r="AI13" t="s">
        <v>30</v>
      </c>
      <c r="AK13" s="136" t="s">
        <v>378</v>
      </c>
      <c r="AL13" s="136" t="s">
        <v>378</v>
      </c>
    </row>
    <row r="14" spans="1:38" ht="17.850000000000001" customHeight="1">
      <c r="A14" s="61">
        <v>5</v>
      </c>
      <c r="B14" s="28"/>
      <c r="C14" s="7"/>
      <c r="D14" s="2"/>
      <c r="E14" s="18" t="str">
        <f t="shared" si="1"/>
        <v/>
      </c>
      <c r="F14" s="19" t="str">
        <f t="shared" si="2"/>
        <v/>
      </c>
      <c r="G14" s="55"/>
      <c r="H14" s="56"/>
      <c r="I14" s="130"/>
      <c r="J14" s="124"/>
      <c r="K14" s="125"/>
      <c r="L14" s="20"/>
      <c r="M14" s="1"/>
      <c r="N14" s="48"/>
      <c r="O14" s="46"/>
      <c r="P14" s="45"/>
      <c r="Q14" s="4"/>
      <c r="R14" s="5"/>
      <c r="S14" s="23"/>
      <c r="T14" s="43"/>
      <c r="U14" s="46"/>
      <c r="V14" s="45"/>
      <c r="W14" s="4"/>
      <c r="X14" s="5"/>
      <c r="Y14" s="23"/>
      <c r="Z14" s="23"/>
      <c r="AA14" s="1"/>
      <c r="AB14" s="1"/>
      <c r="AC14" s="28"/>
      <c r="AD14" s="24"/>
      <c r="AE14" s="24"/>
      <c r="AF14" s="100"/>
      <c r="AH14" s="31" t="s">
        <v>14</v>
      </c>
      <c r="AI14" t="s">
        <v>31</v>
      </c>
      <c r="AK14" s="136" t="s">
        <v>107</v>
      </c>
      <c r="AL14" s="136" t="s">
        <v>107</v>
      </c>
    </row>
    <row r="15" spans="1:38" ht="17.850000000000001" customHeight="1">
      <c r="A15" s="61">
        <v>6</v>
      </c>
      <c r="B15" s="28"/>
      <c r="C15" s="7"/>
      <c r="D15" s="2"/>
      <c r="E15" s="18" t="str">
        <f t="shared" si="1"/>
        <v/>
      </c>
      <c r="F15" s="19" t="str">
        <f t="shared" si="2"/>
        <v/>
      </c>
      <c r="G15" s="55"/>
      <c r="H15" s="56"/>
      <c r="I15" s="130"/>
      <c r="J15" s="124"/>
      <c r="K15" s="125"/>
      <c r="L15" s="20"/>
      <c r="M15" s="1"/>
      <c r="N15" s="48"/>
      <c r="O15" s="46"/>
      <c r="P15" s="45"/>
      <c r="Q15" s="4"/>
      <c r="R15" s="5"/>
      <c r="S15" s="23"/>
      <c r="T15" s="43"/>
      <c r="U15" s="46"/>
      <c r="V15" s="45"/>
      <c r="W15" s="4"/>
      <c r="X15" s="5"/>
      <c r="Y15" s="23"/>
      <c r="Z15" s="23"/>
      <c r="AA15" s="1"/>
      <c r="AB15" s="1"/>
      <c r="AC15" s="28"/>
      <c r="AD15" s="24"/>
      <c r="AE15" s="24"/>
      <c r="AF15" s="100"/>
      <c r="AH15" s="31" t="s">
        <v>22</v>
      </c>
      <c r="AI15" t="s">
        <v>32</v>
      </c>
      <c r="AL15" s="136" t="s">
        <v>388</v>
      </c>
    </row>
    <row r="16" spans="1:38" ht="17.850000000000001" customHeight="1">
      <c r="A16" s="61">
        <v>7</v>
      </c>
      <c r="B16" s="28"/>
      <c r="C16" s="7"/>
      <c r="D16" s="2"/>
      <c r="E16" s="18" t="str">
        <f t="shared" si="1"/>
        <v/>
      </c>
      <c r="F16" s="19" t="str">
        <f t="shared" si="2"/>
        <v/>
      </c>
      <c r="G16" s="55"/>
      <c r="H16" s="56"/>
      <c r="I16" s="130"/>
      <c r="J16" s="124"/>
      <c r="K16" s="125"/>
      <c r="L16" s="20"/>
      <c r="M16" s="1"/>
      <c r="N16" s="48"/>
      <c r="O16" s="46"/>
      <c r="P16" s="45"/>
      <c r="Q16" s="4"/>
      <c r="R16" s="5"/>
      <c r="S16" s="23"/>
      <c r="T16" s="43"/>
      <c r="U16" s="46"/>
      <c r="V16" s="45"/>
      <c r="W16" s="4"/>
      <c r="X16" s="5"/>
      <c r="Y16" s="23"/>
      <c r="Z16" s="23"/>
      <c r="AA16" s="1"/>
      <c r="AB16" s="1"/>
      <c r="AC16" s="28"/>
      <c r="AD16" s="24"/>
      <c r="AE16" s="24"/>
      <c r="AF16" s="100"/>
      <c r="AH16" s="31" t="s">
        <v>15</v>
      </c>
      <c r="AI16" t="s">
        <v>33</v>
      </c>
      <c r="AL16" s="136" t="s">
        <v>389</v>
      </c>
    </row>
    <row r="17" spans="1:38" ht="17.850000000000001" customHeight="1">
      <c r="A17" s="61">
        <v>8</v>
      </c>
      <c r="B17" s="28"/>
      <c r="C17" s="7"/>
      <c r="D17" s="2"/>
      <c r="E17" s="18" t="str">
        <f t="shared" si="1"/>
        <v/>
      </c>
      <c r="F17" s="19" t="str">
        <f t="shared" si="2"/>
        <v/>
      </c>
      <c r="G17" s="55"/>
      <c r="H17" s="56"/>
      <c r="I17" s="130"/>
      <c r="J17" s="124"/>
      <c r="K17" s="125"/>
      <c r="L17" s="20"/>
      <c r="M17" s="1"/>
      <c r="N17" s="48"/>
      <c r="O17" s="46"/>
      <c r="P17" s="45"/>
      <c r="Q17" s="4"/>
      <c r="R17" s="5"/>
      <c r="S17" s="23"/>
      <c r="T17" s="43"/>
      <c r="U17" s="46"/>
      <c r="V17" s="45"/>
      <c r="W17" s="4"/>
      <c r="X17" s="5"/>
      <c r="Y17" s="23"/>
      <c r="Z17" s="23"/>
      <c r="AA17" s="1"/>
      <c r="AB17" s="1"/>
      <c r="AC17" s="28"/>
      <c r="AD17" s="24"/>
      <c r="AE17" s="24"/>
      <c r="AF17" s="100"/>
      <c r="AH17" s="31" t="s">
        <v>23</v>
      </c>
      <c r="AI17" t="s">
        <v>42</v>
      </c>
      <c r="AL17" s="136" t="s">
        <v>390</v>
      </c>
    </row>
    <row r="18" spans="1:38" ht="17.850000000000001" customHeight="1">
      <c r="A18" s="61">
        <v>9</v>
      </c>
      <c r="B18" s="28"/>
      <c r="C18" s="7"/>
      <c r="D18" s="2"/>
      <c r="E18" s="18" t="str">
        <f t="shared" si="1"/>
        <v/>
      </c>
      <c r="F18" s="19" t="str">
        <f t="shared" si="2"/>
        <v/>
      </c>
      <c r="G18" s="55"/>
      <c r="H18" s="56"/>
      <c r="I18" s="130"/>
      <c r="J18" s="124"/>
      <c r="K18" s="125"/>
      <c r="L18" s="20"/>
      <c r="M18" s="1"/>
      <c r="N18" s="48"/>
      <c r="O18" s="46"/>
      <c r="P18" s="45"/>
      <c r="Q18" s="4"/>
      <c r="R18" s="5"/>
      <c r="S18" s="23"/>
      <c r="T18" s="43"/>
      <c r="U18" s="46"/>
      <c r="V18" s="45"/>
      <c r="W18" s="4"/>
      <c r="X18" s="5"/>
      <c r="Y18" s="23"/>
      <c r="Z18" s="23"/>
      <c r="AA18" s="1"/>
      <c r="AB18" s="1"/>
      <c r="AC18" s="28"/>
      <c r="AD18" s="24"/>
      <c r="AE18" s="24"/>
      <c r="AF18" s="100"/>
      <c r="AH18" s="31" t="s">
        <v>16</v>
      </c>
      <c r="AI18" t="s">
        <v>44</v>
      </c>
      <c r="AL18" s="136" t="s">
        <v>391</v>
      </c>
    </row>
    <row r="19" spans="1:38" ht="17.850000000000001" customHeight="1">
      <c r="A19" s="61">
        <v>10</v>
      </c>
      <c r="B19" s="28"/>
      <c r="C19" s="7"/>
      <c r="D19" s="2"/>
      <c r="E19" s="18" t="str">
        <f t="shared" si="1"/>
        <v/>
      </c>
      <c r="F19" s="19" t="str">
        <f t="shared" si="2"/>
        <v/>
      </c>
      <c r="G19" s="55"/>
      <c r="H19" s="56"/>
      <c r="I19" s="130"/>
      <c r="J19" s="124"/>
      <c r="K19" s="125"/>
      <c r="L19" s="20"/>
      <c r="M19" s="1"/>
      <c r="N19" s="48"/>
      <c r="O19" s="46"/>
      <c r="P19" s="45"/>
      <c r="Q19" s="4"/>
      <c r="R19" s="5"/>
      <c r="S19" s="23"/>
      <c r="T19" s="43"/>
      <c r="U19" s="46"/>
      <c r="V19" s="45"/>
      <c r="W19" s="4"/>
      <c r="X19" s="5"/>
      <c r="Y19" s="23"/>
      <c r="Z19" s="23"/>
      <c r="AA19" s="1"/>
      <c r="AB19" s="1"/>
      <c r="AC19" s="28"/>
      <c r="AD19" s="24"/>
      <c r="AE19" s="24"/>
      <c r="AF19" s="100"/>
      <c r="AH19" s="31" t="s">
        <v>24</v>
      </c>
      <c r="AI19" t="s">
        <v>45</v>
      </c>
      <c r="AL19" s="136" t="s">
        <v>392</v>
      </c>
    </row>
    <row r="20" spans="1:38" ht="17.850000000000001" customHeight="1">
      <c r="A20" s="61">
        <v>11</v>
      </c>
      <c r="B20" s="28"/>
      <c r="C20" s="7"/>
      <c r="D20" s="2"/>
      <c r="E20" s="18" t="str">
        <f t="shared" si="1"/>
        <v/>
      </c>
      <c r="F20" s="19" t="str">
        <f t="shared" si="2"/>
        <v/>
      </c>
      <c r="G20" s="55"/>
      <c r="H20" s="56"/>
      <c r="I20" s="130"/>
      <c r="J20" s="124"/>
      <c r="K20" s="125"/>
      <c r="L20" s="20"/>
      <c r="M20" s="1"/>
      <c r="N20" s="48"/>
      <c r="O20" s="46"/>
      <c r="P20" s="45"/>
      <c r="Q20" s="4"/>
      <c r="R20" s="5"/>
      <c r="S20" s="23"/>
      <c r="T20" s="43"/>
      <c r="U20" s="46"/>
      <c r="V20" s="45"/>
      <c r="W20" s="4"/>
      <c r="X20" s="5"/>
      <c r="Y20" s="23"/>
      <c r="Z20" s="23"/>
      <c r="AA20" s="1"/>
      <c r="AB20" s="1"/>
      <c r="AC20" s="28"/>
      <c r="AD20" s="24"/>
      <c r="AE20" s="24"/>
      <c r="AF20" s="100"/>
      <c r="AH20" s="31" t="s">
        <v>25</v>
      </c>
      <c r="AI20" t="s">
        <v>46</v>
      </c>
      <c r="AL20" s="136" t="s">
        <v>393</v>
      </c>
    </row>
    <row r="21" spans="1:38" ht="17.850000000000001" customHeight="1">
      <c r="A21" s="61">
        <v>12</v>
      </c>
      <c r="B21" s="28"/>
      <c r="C21" s="7"/>
      <c r="D21" s="2"/>
      <c r="E21" s="18" t="str">
        <f t="shared" si="1"/>
        <v/>
      </c>
      <c r="F21" s="19" t="str">
        <f t="shared" si="2"/>
        <v/>
      </c>
      <c r="G21" s="55"/>
      <c r="H21" s="56"/>
      <c r="I21" s="130"/>
      <c r="J21" s="124"/>
      <c r="K21" s="125"/>
      <c r="L21" s="20"/>
      <c r="M21" s="1"/>
      <c r="N21" s="48"/>
      <c r="O21" s="46"/>
      <c r="P21" s="45"/>
      <c r="Q21" s="4"/>
      <c r="R21" s="5"/>
      <c r="S21" s="23"/>
      <c r="T21" s="43"/>
      <c r="U21" s="46"/>
      <c r="V21" s="45"/>
      <c r="W21" s="4"/>
      <c r="X21" s="5"/>
      <c r="Y21" s="23"/>
      <c r="Z21" s="23"/>
      <c r="AA21" s="1"/>
      <c r="AB21" s="1"/>
      <c r="AC21" s="28"/>
      <c r="AD21" s="24"/>
      <c r="AE21" s="24"/>
      <c r="AF21" s="100"/>
      <c r="AH21" s="31" t="s">
        <v>26</v>
      </c>
      <c r="AI21" t="s">
        <v>41</v>
      </c>
      <c r="AL21" s="136" t="s">
        <v>394</v>
      </c>
    </row>
    <row r="22" spans="1:38" ht="17.850000000000001" customHeight="1">
      <c r="A22" s="61">
        <v>13</v>
      </c>
      <c r="B22" s="28"/>
      <c r="C22" s="7"/>
      <c r="D22" s="2"/>
      <c r="E22" s="18" t="str">
        <f t="shared" si="1"/>
        <v/>
      </c>
      <c r="F22" s="19" t="str">
        <f t="shared" si="2"/>
        <v/>
      </c>
      <c r="G22" s="55"/>
      <c r="H22" s="56"/>
      <c r="I22" s="130"/>
      <c r="J22" s="124"/>
      <c r="K22" s="125"/>
      <c r="L22" s="20"/>
      <c r="M22" s="1"/>
      <c r="N22" s="48"/>
      <c r="O22" s="46"/>
      <c r="P22" s="45"/>
      <c r="Q22" s="4"/>
      <c r="R22" s="5"/>
      <c r="S22" s="23"/>
      <c r="T22" s="43"/>
      <c r="U22" s="46"/>
      <c r="V22" s="45"/>
      <c r="W22" s="4"/>
      <c r="X22" s="5"/>
      <c r="Y22" s="23"/>
      <c r="Z22" s="23"/>
      <c r="AA22" s="1"/>
      <c r="AB22" s="1"/>
      <c r="AC22" s="28"/>
      <c r="AD22" s="24"/>
      <c r="AE22" s="24"/>
      <c r="AF22" s="100"/>
      <c r="AI22" t="s">
        <v>43</v>
      </c>
      <c r="AL22" s="136" t="s">
        <v>395</v>
      </c>
    </row>
    <row r="23" spans="1:38" ht="17.850000000000001" customHeight="1">
      <c r="A23" s="61">
        <v>14</v>
      </c>
      <c r="B23" s="28"/>
      <c r="C23" s="7"/>
      <c r="D23" s="2"/>
      <c r="E23" s="18" t="str">
        <f t="shared" si="1"/>
        <v/>
      </c>
      <c r="F23" s="19" t="str">
        <f t="shared" si="2"/>
        <v/>
      </c>
      <c r="G23" s="55"/>
      <c r="H23" s="56"/>
      <c r="I23" s="130"/>
      <c r="J23" s="124"/>
      <c r="K23" s="125"/>
      <c r="L23" s="20"/>
      <c r="M23" s="1"/>
      <c r="N23" s="48"/>
      <c r="O23" s="46"/>
      <c r="P23" s="45"/>
      <c r="Q23" s="4"/>
      <c r="R23" s="5"/>
      <c r="S23" s="23"/>
      <c r="T23" s="43"/>
      <c r="U23" s="46"/>
      <c r="V23" s="45"/>
      <c r="W23" s="4"/>
      <c r="X23" s="5"/>
      <c r="Y23" s="23"/>
      <c r="Z23" s="23"/>
      <c r="AA23" s="1"/>
      <c r="AB23" s="1"/>
      <c r="AC23" s="28"/>
      <c r="AD23" s="24"/>
      <c r="AE23" s="24"/>
      <c r="AF23" s="100"/>
      <c r="AI23" t="s">
        <v>50</v>
      </c>
      <c r="AL23" s="136" t="s">
        <v>111</v>
      </c>
    </row>
    <row r="24" spans="1:38" ht="17.850000000000001" customHeight="1">
      <c r="A24" s="61">
        <v>15</v>
      </c>
      <c r="B24" s="28"/>
      <c r="C24" s="7"/>
      <c r="D24" s="2"/>
      <c r="E24" s="18" t="str">
        <f t="shared" si="1"/>
        <v/>
      </c>
      <c r="F24" s="19" t="str">
        <f t="shared" si="2"/>
        <v/>
      </c>
      <c r="G24" s="55"/>
      <c r="H24" s="56"/>
      <c r="I24" s="130"/>
      <c r="J24" s="124"/>
      <c r="K24" s="125"/>
      <c r="L24" s="20"/>
      <c r="M24" s="1"/>
      <c r="N24" s="48"/>
      <c r="O24" s="46"/>
      <c r="P24" s="45"/>
      <c r="Q24" s="4"/>
      <c r="R24" s="5"/>
      <c r="S24" s="23"/>
      <c r="T24" s="43"/>
      <c r="U24" s="46"/>
      <c r="V24" s="45"/>
      <c r="W24" s="4"/>
      <c r="X24" s="5"/>
      <c r="Y24" s="23"/>
      <c r="Z24" s="23"/>
      <c r="AA24" s="1"/>
      <c r="AB24" s="1"/>
      <c r="AC24" s="28"/>
      <c r="AD24" s="24"/>
      <c r="AE24" s="24"/>
      <c r="AF24" s="100"/>
      <c r="AI24" t="s">
        <v>47</v>
      </c>
      <c r="AL24" s="136" t="s">
        <v>396</v>
      </c>
    </row>
    <row r="25" spans="1:38" ht="17.850000000000001" customHeight="1">
      <c r="A25" s="61">
        <v>16</v>
      </c>
      <c r="B25" s="28"/>
      <c r="C25" s="7"/>
      <c r="D25" s="2"/>
      <c r="E25" s="18" t="str">
        <f t="shared" si="1"/>
        <v/>
      </c>
      <c r="F25" s="19" t="str">
        <f t="shared" si="2"/>
        <v/>
      </c>
      <c r="G25" s="55"/>
      <c r="H25" s="56"/>
      <c r="I25" s="130"/>
      <c r="J25" s="124"/>
      <c r="K25" s="125"/>
      <c r="L25" s="20"/>
      <c r="M25" s="1"/>
      <c r="N25" s="48"/>
      <c r="O25" s="46"/>
      <c r="P25" s="45"/>
      <c r="Q25" s="4"/>
      <c r="R25" s="5"/>
      <c r="S25" s="23"/>
      <c r="T25" s="43"/>
      <c r="U25" s="46"/>
      <c r="V25" s="45"/>
      <c r="W25" s="4"/>
      <c r="X25" s="5"/>
      <c r="Y25" s="23"/>
      <c r="Z25" s="23"/>
      <c r="AA25" s="1"/>
      <c r="AB25" s="1"/>
      <c r="AC25" s="28"/>
      <c r="AD25" s="24"/>
      <c r="AE25" s="24"/>
      <c r="AF25" s="100"/>
      <c r="AI25" t="s">
        <v>48</v>
      </c>
      <c r="AL25" s="136" t="s">
        <v>397</v>
      </c>
    </row>
    <row r="26" spans="1:38" ht="17.850000000000001" customHeight="1">
      <c r="A26" s="61">
        <v>17</v>
      </c>
      <c r="B26" s="28"/>
      <c r="C26" s="7"/>
      <c r="D26" s="2"/>
      <c r="E26" s="18" t="str">
        <f t="shared" si="1"/>
        <v/>
      </c>
      <c r="F26" s="19" t="str">
        <f t="shared" si="2"/>
        <v/>
      </c>
      <c r="G26" s="55"/>
      <c r="H26" s="56"/>
      <c r="I26" s="130"/>
      <c r="J26" s="124"/>
      <c r="K26" s="125"/>
      <c r="L26" s="20"/>
      <c r="M26" s="1"/>
      <c r="N26" s="48"/>
      <c r="O26" s="46"/>
      <c r="P26" s="45"/>
      <c r="Q26" s="4"/>
      <c r="R26" s="5"/>
      <c r="S26" s="23"/>
      <c r="U26" s="46"/>
      <c r="V26" s="45"/>
      <c r="W26" s="4"/>
      <c r="X26" s="5"/>
      <c r="Y26" s="23"/>
      <c r="Z26" s="23"/>
      <c r="AA26" s="1"/>
      <c r="AB26" s="1"/>
      <c r="AC26" s="28"/>
      <c r="AD26" s="24"/>
      <c r="AE26" s="24"/>
      <c r="AF26" s="100"/>
      <c r="AI26" t="s">
        <v>49</v>
      </c>
      <c r="AL26" s="136" t="s">
        <v>380</v>
      </c>
    </row>
    <row r="27" spans="1:38" ht="17.850000000000001" customHeight="1">
      <c r="A27" s="61">
        <v>18</v>
      </c>
      <c r="B27" s="28"/>
      <c r="C27" s="7"/>
      <c r="D27" s="2"/>
      <c r="E27" s="18" t="str">
        <f t="shared" si="1"/>
        <v/>
      </c>
      <c r="F27" s="19" t="str">
        <f t="shared" si="2"/>
        <v/>
      </c>
      <c r="G27" s="55"/>
      <c r="H27" s="56"/>
      <c r="I27" s="130"/>
      <c r="J27" s="124"/>
      <c r="K27" s="125"/>
      <c r="L27" s="20"/>
      <c r="M27" s="1"/>
      <c r="N27" s="48"/>
      <c r="O27" s="46"/>
      <c r="P27" s="45"/>
      <c r="Q27" s="4"/>
      <c r="R27" s="5"/>
      <c r="S27" s="23"/>
      <c r="T27" s="43"/>
      <c r="U27" s="46"/>
      <c r="V27" s="45"/>
      <c r="W27" s="4"/>
      <c r="X27" s="5"/>
      <c r="Y27" s="23"/>
      <c r="Z27" s="23"/>
      <c r="AA27" s="1"/>
      <c r="AB27" s="1"/>
      <c r="AC27" s="28"/>
      <c r="AD27" s="24"/>
      <c r="AE27" s="24"/>
      <c r="AF27" s="100"/>
      <c r="AI27" t="s">
        <v>51</v>
      </c>
      <c r="AL27" s="136" t="s">
        <v>398</v>
      </c>
    </row>
    <row r="28" spans="1:38" ht="17.850000000000001" customHeight="1">
      <c r="A28" s="61">
        <v>19</v>
      </c>
      <c r="B28" s="28"/>
      <c r="C28" s="7"/>
      <c r="D28" s="2"/>
      <c r="E28" s="18" t="str">
        <f t="shared" si="1"/>
        <v/>
      </c>
      <c r="F28" s="19" t="str">
        <f t="shared" si="2"/>
        <v/>
      </c>
      <c r="G28" s="55"/>
      <c r="H28" s="56"/>
      <c r="I28" s="130"/>
      <c r="J28" s="124"/>
      <c r="K28" s="125"/>
      <c r="L28" s="20"/>
      <c r="M28" s="1"/>
      <c r="N28" s="48"/>
      <c r="O28" s="46"/>
      <c r="P28" s="45"/>
      <c r="Q28" s="4"/>
      <c r="R28" s="5"/>
      <c r="S28" s="23"/>
      <c r="T28" s="43"/>
      <c r="U28" s="46"/>
      <c r="V28" s="45"/>
      <c r="W28" s="4"/>
      <c r="X28" s="5"/>
      <c r="Y28" s="23"/>
      <c r="Z28" s="23"/>
      <c r="AA28" s="1"/>
      <c r="AB28" s="1"/>
      <c r="AC28" s="28"/>
      <c r="AD28" s="24"/>
      <c r="AE28" s="24"/>
      <c r="AF28" s="100"/>
      <c r="AI28" t="s">
        <v>52</v>
      </c>
      <c r="AL28" s="136" t="s">
        <v>399</v>
      </c>
    </row>
    <row r="29" spans="1:38" ht="17.850000000000001" customHeight="1">
      <c r="A29" s="61">
        <v>20</v>
      </c>
      <c r="B29" s="28"/>
      <c r="C29" s="7"/>
      <c r="D29" s="2"/>
      <c r="E29" s="18" t="str">
        <f t="shared" si="1"/>
        <v/>
      </c>
      <c r="F29" s="19" t="str">
        <f t="shared" si="2"/>
        <v/>
      </c>
      <c r="G29" s="55"/>
      <c r="H29" s="56"/>
      <c r="I29" s="130"/>
      <c r="J29" s="124"/>
      <c r="K29" s="125"/>
      <c r="L29" s="20"/>
      <c r="M29" s="1"/>
      <c r="N29" s="48"/>
      <c r="O29" s="46"/>
      <c r="P29" s="45"/>
      <c r="Q29" s="4"/>
      <c r="R29" s="5"/>
      <c r="S29" s="23"/>
      <c r="T29" s="43"/>
      <c r="U29" s="46"/>
      <c r="V29" s="45"/>
      <c r="W29" s="4"/>
      <c r="X29" s="5"/>
      <c r="Y29" s="23"/>
      <c r="Z29" s="23"/>
      <c r="AA29" s="1"/>
      <c r="AB29" s="1"/>
      <c r="AC29" s="28"/>
      <c r="AD29" s="24"/>
      <c r="AE29" s="24"/>
      <c r="AF29" s="100"/>
      <c r="AI29" t="s">
        <v>53</v>
      </c>
      <c r="AL29" s="136" t="s">
        <v>400</v>
      </c>
    </row>
    <row r="30" spans="1:38" ht="14.25" thickBot="1">
      <c r="I30" s="27"/>
      <c r="J30" s="27"/>
      <c r="K30" s="27"/>
      <c r="O30" s="47">
        <f>COUNTA(O10:O29)</f>
        <v>0</v>
      </c>
      <c r="P30" t="s">
        <v>120</v>
      </c>
      <c r="U30" s="47">
        <f>COUNTA(U10:U29)</f>
        <v>0</v>
      </c>
      <c r="V30" t="s">
        <v>120</v>
      </c>
      <c r="AA30" s="82"/>
      <c r="AB30" s="82"/>
      <c r="AF30" s="100"/>
      <c r="AI30" t="s">
        <v>54</v>
      </c>
      <c r="AL30" s="136" t="s">
        <v>401</v>
      </c>
    </row>
    <row r="31" spans="1:38">
      <c r="I31" s="27"/>
      <c r="J31" s="27"/>
      <c r="K31" s="27"/>
      <c r="AA31" s="83"/>
      <c r="AB31" s="83"/>
      <c r="AF31" s="100"/>
      <c r="AI31" t="s">
        <v>55</v>
      </c>
      <c r="AL31" s="136" t="s">
        <v>402</v>
      </c>
    </row>
    <row r="32" spans="1:38" ht="17.25">
      <c r="B32" s="42" t="s">
        <v>119</v>
      </c>
      <c r="I32" s="27"/>
      <c r="J32" s="27"/>
      <c r="K32" s="27"/>
      <c r="O32" s="37" t="s">
        <v>92</v>
      </c>
      <c r="U32" s="37" t="s">
        <v>355</v>
      </c>
      <c r="V32" s="37"/>
      <c r="W32" s="37"/>
      <c r="X32" s="37"/>
      <c r="Y32" s="37"/>
      <c r="Z32" s="37"/>
      <c r="AA32" s="87"/>
      <c r="AB32" s="83"/>
      <c r="AI32" t="s">
        <v>56</v>
      </c>
      <c r="AL32" s="136" t="s">
        <v>403</v>
      </c>
    </row>
    <row r="33" spans="2:38">
      <c r="I33" s="27"/>
      <c r="J33" s="27"/>
      <c r="K33" s="27"/>
      <c r="AA33" s="83"/>
      <c r="AB33" s="83"/>
      <c r="AI33" t="s">
        <v>57</v>
      </c>
      <c r="AL33" s="136" t="s">
        <v>404</v>
      </c>
    </row>
    <row r="34" spans="2:38" ht="15" customHeight="1">
      <c r="B34" s="1" t="s">
        <v>62</v>
      </c>
      <c r="C34" s="102"/>
      <c r="D34" s="103"/>
      <c r="E34" s="103"/>
      <c r="F34" s="103"/>
      <c r="G34" s="104"/>
      <c r="H34" s="38"/>
      <c r="I34" s="27"/>
      <c r="J34" s="27"/>
      <c r="K34" s="27"/>
      <c r="L34" s="39"/>
      <c r="U34" s="99" t="s">
        <v>120</v>
      </c>
      <c r="V34" s="96" t="s">
        <v>350</v>
      </c>
      <c r="W34" s="97"/>
      <c r="X34" s="97"/>
      <c r="Y34" s="97"/>
      <c r="Z34" s="98"/>
      <c r="AA34" s="83"/>
      <c r="AB34" s="83"/>
      <c r="AI34" t="s">
        <v>58</v>
      </c>
    </row>
    <row r="35" spans="2:38" ht="15" customHeight="1">
      <c r="B35" s="1" t="s">
        <v>93</v>
      </c>
      <c r="C35" s="102"/>
      <c r="D35" s="103"/>
      <c r="E35" s="103"/>
      <c r="F35" s="103"/>
      <c r="G35" s="104"/>
      <c r="H35" s="38"/>
      <c r="I35" s="39"/>
      <c r="J35" s="39"/>
      <c r="K35" s="40" t="s">
        <v>361</v>
      </c>
      <c r="L35" s="40"/>
      <c r="M35" s="40"/>
      <c r="U35" s="99"/>
      <c r="V35" s="57" t="s">
        <v>8</v>
      </c>
      <c r="W35" s="85" t="s">
        <v>9</v>
      </c>
      <c r="X35" s="84"/>
      <c r="Y35" s="54" t="s">
        <v>353</v>
      </c>
      <c r="Z35" s="54" t="s">
        <v>354</v>
      </c>
      <c r="AA35" s="83"/>
      <c r="AB35" s="83"/>
      <c r="AI35" t="s">
        <v>59</v>
      </c>
    </row>
    <row r="36" spans="2:38" ht="15" customHeight="1">
      <c r="B36" s="1" t="s">
        <v>21</v>
      </c>
      <c r="C36" s="102"/>
      <c r="D36" s="103"/>
      <c r="E36" s="103"/>
      <c r="F36" s="103"/>
      <c r="G36" s="104"/>
      <c r="H36" s="38"/>
      <c r="I36" s="39"/>
      <c r="J36" s="39"/>
      <c r="K36" t="s">
        <v>117</v>
      </c>
      <c r="T36" s="90" t="s">
        <v>362</v>
      </c>
      <c r="U36" s="86" t="s">
        <v>351</v>
      </c>
      <c r="V36" s="45"/>
      <c r="W36" s="4"/>
      <c r="X36" s="5"/>
      <c r="Y36" s="23"/>
      <c r="Z36" s="23"/>
      <c r="AA36" s="83"/>
      <c r="AB36" s="83"/>
      <c r="AI36" t="s">
        <v>67</v>
      </c>
    </row>
    <row r="37" spans="2:38" ht="15" customHeight="1">
      <c r="B37" s="1" t="s">
        <v>64</v>
      </c>
      <c r="C37" s="102"/>
      <c r="D37" s="103"/>
      <c r="E37" s="103"/>
      <c r="F37" s="103"/>
      <c r="G37" s="104"/>
      <c r="H37" s="38"/>
      <c r="I37" s="39"/>
      <c r="J37" s="39"/>
      <c r="K37" s="39" t="s">
        <v>360</v>
      </c>
      <c r="L37" s="39"/>
      <c r="T37" s="90" t="s">
        <v>363</v>
      </c>
      <c r="U37" s="86" t="s">
        <v>351</v>
      </c>
      <c r="V37" s="45"/>
      <c r="W37" s="4"/>
      <c r="X37" s="5"/>
      <c r="Y37" s="23"/>
      <c r="Z37" s="23"/>
      <c r="AA37" s="83"/>
      <c r="AB37" s="83"/>
      <c r="AI37" t="s">
        <v>68</v>
      </c>
    </row>
    <row r="38" spans="2:38" ht="15" customHeight="1">
      <c r="B38" s="1" t="s">
        <v>63</v>
      </c>
      <c r="C38" s="102"/>
      <c r="D38" s="103"/>
      <c r="E38" s="103"/>
      <c r="F38" s="103"/>
      <c r="G38" s="104"/>
      <c r="H38" s="38"/>
      <c r="I38" s="39"/>
      <c r="J38" s="39"/>
      <c r="K38" s="39"/>
      <c r="L38" s="39"/>
      <c r="T38" s="90" t="s">
        <v>362</v>
      </c>
      <c r="U38" s="86" t="s">
        <v>352</v>
      </c>
      <c r="V38" s="45"/>
      <c r="W38" s="4"/>
      <c r="X38" s="5"/>
      <c r="Y38" s="23"/>
      <c r="Z38" s="23"/>
      <c r="AA38" s="83"/>
      <c r="AB38" s="83"/>
      <c r="AI38" t="s">
        <v>69</v>
      </c>
    </row>
    <row r="39" spans="2:38" ht="15" customHeight="1">
      <c r="B39" s="1" t="s">
        <v>94</v>
      </c>
      <c r="C39" s="102"/>
      <c r="D39" s="103"/>
      <c r="E39" s="103"/>
      <c r="F39" s="103"/>
      <c r="G39" s="104"/>
      <c r="H39" s="38"/>
      <c r="I39" s="39"/>
      <c r="J39" s="39"/>
      <c r="K39" s="39"/>
      <c r="L39" s="39"/>
      <c r="T39" s="90" t="s">
        <v>363</v>
      </c>
      <c r="U39" s="86" t="s">
        <v>352</v>
      </c>
      <c r="V39" s="45"/>
      <c r="W39" s="4"/>
      <c r="X39" s="5"/>
      <c r="Y39" s="23"/>
      <c r="Z39" s="23"/>
      <c r="AA39" s="83"/>
      <c r="AB39" s="83"/>
      <c r="AI39" t="s">
        <v>70</v>
      </c>
    </row>
    <row r="40" spans="2:38" ht="15" customHeight="1">
      <c r="B40" s="1" t="s">
        <v>65</v>
      </c>
      <c r="C40" s="114">
        <f>O30+U30</f>
        <v>0</v>
      </c>
      <c r="D40" s="115"/>
      <c r="E40" s="115"/>
      <c r="F40" s="115"/>
      <c r="G40" s="116"/>
      <c r="H40" s="38"/>
      <c r="I40" s="39"/>
      <c r="J40" s="39"/>
      <c r="K40" s="39"/>
      <c r="L40" s="39"/>
      <c r="AA40" s="83"/>
      <c r="AB40" s="83"/>
      <c r="AI40" t="s">
        <v>71</v>
      </c>
    </row>
    <row r="41" spans="2:38" ht="15" customHeight="1">
      <c r="B41" s="1" t="s">
        <v>358</v>
      </c>
      <c r="C41" s="117"/>
      <c r="D41" s="118"/>
      <c r="E41" s="118"/>
      <c r="F41" s="118"/>
      <c r="G41" s="119"/>
      <c r="H41" s="38"/>
      <c r="I41" s="39"/>
      <c r="J41" s="39"/>
      <c r="K41" s="39"/>
      <c r="L41" s="39"/>
      <c r="AA41" s="83"/>
      <c r="AB41" s="83"/>
    </row>
    <row r="42" spans="2:38" ht="15" customHeight="1">
      <c r="B42" s="1" t="s">
        <v>359</v>
      </c>
      <c r="C42" s="120">
        <f>C40*2000+C41*3000</f>
        <v>0</v>
      </c>
      <c r="D42" s="121"/>
      <c r="E42" s="121"/>
      <c r="F42" s="121"/>
      <c r="G42" s="122"/>
      <c r="H42" s="38"/>
      <c r="I42" s="39"/>
      <c r="J42" s="39"/>
      <c r="K42" s="39"/>
      <c r="L42" s="39"/>
      <c r="AI42" t="s">
        <v>72</v>
      </c>
    </row>
    <row r="43" spans="2:38" ht="15" customHeight="1">
      <c r="B43" s="1" t="s">
        <v>370</v>
      </c>
      <c r="C43" s="111" t="s">
        <v>369</v>
      </c>
      <c r="D43" s="112"/>
      <c r="E43" s="112"/>
      <c r="F43" s="112"/>
      <c r="G43" s="113"/>
      <c r="H43" s="89"/>
      <c r="I43" s="123"/>
      <c r="J43" s="123"/>
      <c r="K43" s="39"/>
      <c r="L43" s="39"/>
      <c r="AI43" t="s">
        <v>73</v>
      </c>
    </row>
    <row r="44" spans="2:38">
      <c r="AI44" t="s">
        <v>74</v>
      </c>
    </row>
    <row r="45" spans="2:38">
      <c r="AI45" t="s">
        <v>75</v>
      </c>
    </row>
    <row r="46" spans="2:38">
      <c r="AI46" t="s">
        <v>76</v>
      </c>
    </row>
    <row r="47" spans="2:38">
      <c r="AI47" t="s">
        <v>77</v>
      </c>
    </row>
    <row r="48" spans="2:38">
      <c r="AI48" t="s">
        <v>78</v>
      </c>
    </row>
    <row r="49" spans="35:35">
      <c r="AI49" t="s">
        <v>66</v>
      </c>
    </row>
    <row r="50" spans="35:35">
      <c r="AI50" t="s">
        <v>79</v>
      </c>
    </row>
  </sheetData>
  <mergeCells count="32">
    <mergeCell ref="C43:G43"/>
    <mergeCell ref="S8:S9"/>
    <mergeCell ref="C39:G39"/>
    <mergeCell ref="C40:G40"/>
    <mergeCell ref="C41:G41"/>
    <mergeCell ref="C42:G42"/>
    <mergeCell ref="C36:G36"/>
    <mergeCell ref="C37:G37"/>
    <mergeCell ref="C38:G38"/>
    <mergeCell ref="I8:K9"/>
    <mergeCell ref="A8:A9"/>
    <mergeCell ref="B2:K2"/>
    <mergeCell ref="C8:C9"/>
    <mergeCell ref="D8:D9"/>
    <mergeCell ref="E8:E9"/>
    <mergeCell ref="F8:F9"/>
    <mergeCell ref="V34:Z34"/>
    <mergeCell ref="U34:U35"/>
    <mergeCell ref="AF2:AF31"/>
    <mergeCell ref="B8:B9"/>
    <mergeCell ref="Z8:Z9"/>
    <mergeCell ref="AC7:AC9"/>
    <mergeCell ref="C34:G34"/>
    <mergeCell ref="C35:G35"/>
    <mergeCell ref="O7:O9"/>
    <mergeCell ref="U7:U9"/>
    <mergeCell ref="Y8:Y9"/>
    <mergeCell ref="V7:Z7"/>
    <mergeCell ref="L8:L9"/>
    <mergeCell ref="M8:M9"/>
    <mergeCell ref="P7:T7"/>
    <mergeCell ref="T8:T9"/>
  </mergeCells>
  <phoneticPr fontId="2"/>
  <dataValidations xWindow="302" yWindow="670" count="23">
    <dataValidation imeMode="hiragana"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M10:M29"/>
    <dataValidation imeMode="hiragana" allowBlank="1" showInputMessage="1" showErrorMessage="1" sqref="C10:D29"/>
    <dataValidation type="list" allowBlank="1" showInputMessage="1" showErrorMessage="1" sqref="L36">
      <formula1>#REF!</formula1>
    </dataValidation>
    <dataValidation type="list" allowBlank="1" showInputMessage="1" showErrorMessage="1" promptTitle="性別" prompt="性別を選択してください。" sqref="L10:L29">
      <formula1>$AG$3:$AG$4</formula1>
    </dataValidation>
    <dataValidation type="list" allowBlank="1" showInputMessage="1" showErrorMessage="1" promptTitle="種目" prompt="出場種目を選びます。_x000a_要項をよく確認してください。" sqref="O10:O29 U10:U29">
      <formula1>$AH$3:$AH$21</formula1>
    </dataValidation>
    <dataValidation imeMode="halfAlpha" allowBlank="1" showInputMessage="1" showErrorMessage="1" promptTitle="分" prompt="800m以上のトラック競技の分の記録を半角数字で入力してください。" sqref="V36:V39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R10:R29 X10:X29 X36:X39"/>
    <dataValidation imeMode="halfAlpha" allowBlank="1" showInputMessage="1" showErrorMessage="1" promptTitle="秒・ｍ" prompt="トラック競技の秒の記録_x000a_フィールド競技のｍの記録を半角数字で記入してください。" sqref="Q10:Q29 W10:W29 W36:W39"/>
    <dataValidation type="list" imeMode="halfAlpha" allowBlank="1" showInputMessage="1" showErrorMessage="1" promptTitle="国体出場の意志" prompt="他の道府県から出場予定の競技者は選択してください_x000a_" sqref="AC10:AC29">
      <formula1>$AJ$3</formula1>
    </dataValidation>
    <dataValidation imeMode="halfAlpha" allowBlank="1" showInputMessage="1" showErrorMessage="1" sqref="AD10:AE29 AA10:AB39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10:E29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10:F29"/>
    <dataValidation type="list" allowBlank="1" showInputMessage="1" showErrorMessage="1" promptTitle="所属県" prompt="所属している都道府県を選んでください。_x000a_また、道府県からの出場者は_x000a_出場認知証を提出して下さい。" sqref="N11:N29">
      <formula1>$AI$3:$AI$50</formula1>
    </dataValidation>
    <dataValidation type="list" allowBlank="1" showInputMessage="1" showErrorMessage="1" promptTitle="所属県" prompt="所属している都道府県を選んでください。_x000a_また、道府県からの出場者は_x000a_出場認知証を提出して下さい。" sqref="N10">
      <formula1>$AI$2:$AI$50</formula1>
    </dataValidation>
    <dataValidation imeMode="off" allowBlank="1" showInputMessage="1" showErrorMessage="1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10:H29"/>
    <dataValidation imeMode="off" allowBlank="1" showInputMessage="1" showErrorMessage="1" sqref="A10:A29"/>
    <dataValidation imeMode="halfAlpha" allowBlank="1" showInputMessage="1" showErrorMessage="1" promptTitle="分" prompt="トラック競技の分の記録を半角数字で入力してください。" sqref="P10:P29 V10:V29"/>
    <dataValidation type="list" allowBlank="1" showInputMessage="1" showErrorMessage="1" sqref="J30:J34">
      <formula1>$AE$15:$AE$26</formula1>
    </dataValidation>
    <dataValidation type="list" allowBlank="1" showInputMessage="1" showErrorMessage="1" sqref="I30:I34">
      <formula1>$AD$15:$AD$18</formula1>
    </dataValidation>
    <dataValidation type="list" allowBlank="1" showInputMessage="1" showErrorMessage="1" sqref="K30:K34">
      <formula1>$AF$15:$AF$45</formula1>
    </dataValidation>
    <dataValidation allowBlank="1" showInputMessage="1" showErrorMessage="1" prompt="西暦の下2ケタを入力してください。" sqref="I10:I29"/>
    <dataValidation type="list" allowBlank="1" showInputMessage="1" showErrorMessage="1" sqref="J10:J29">
      <formula1>$AK$3:$AK$14</formula1>
    </dataValidation>
    <dataValidation type="list" allowBlank="1" showInputMessage="1" showErrorMessage="1" sqref="K10:K29">
      <formula1>$AL$3:$AL$33</formula1>
    </dataValidation>
  </dataValidations>
  <printOptions verticalCentered="1"/>
  <pageMargins left="0.39370078740157483" right="0.39370078740157483" top="0.98425196850393704" bottom="0.98425196850393704" header="0.51181102362204722" footer="0.51181102362204722"/>
  <pageSetup paperSize="9" scale="63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workbookViewId="0">
      <selection activeCell="I30" sqref="I30"/>
    </sheetView>
  </sheetViews>
  <sheetFormatPr defaultRowHeight="13.5"/>
  <cols>
    <col min="1" max="1" width="2.75" style="63" customWidth="1"/>
    <col min="2" max="16384" width="9" style="63"/>
  </cols>
  <sheetData>
    <row r="2" spans="2:11" ht="24" thickBot="1">
      <c r="B2" s="62" t="s">
        <v>345</v>
      </c>
    </row>
    <row r="3" spans="2:11" ht="15" thickBot="1">
      <c r="B3" s="64" t="s">
        <v>128</v>
      </c>
      <c r="C3" s="65" t="s">
        <v>129</v>
      </c>
      <c r="D3" s="64" t="s">
        <v>130</v>
      </c>
      <c r="E3" s="65" t="s">
        <v>131</v>
      </c>
      <c r="F3" s="64" t="s">
        <v>132</v>
      </c>
      <c r="G3" s="65" t="s">
        <v>133</v>
      </c>
      <c r="H3" s="64" t="s">
        <v>134</v>
      </c>
      <c r="I3" s="65" t="s">
        <v>135</v>
      </c>
      <c r="J3" s="64" t="s">
        <v>136</v>
      </c>
      <c r="K3" s="65" t="s">
        <v>137</v>
      </c>
    </row>
    <row r="4" spans="2:11" ht="15" thickBot="1">
      <c r="B4" s="64" t="s">
        <v>138</v>
      </c>
      <c r="C4" s="65" t="s">
        <v>139</v>
      </c>
      <c r="D4" s="64" t="s">
        <v>140</v>
      </c>
      <c r="E4" s="65" t="s">
        <v>141</v>
      </c>
      <c r="F4" s="64" t="s">
        <v>142</v>
      </c>
      <c r="G4" s="65" t="s">
        <v>143</v>
      </c>
      <c r="H4" s="64" t="s">
        <v>144</v>
      </c>
      <c r="I4" s="65" t="s">
        <v>145</v>
      </c>
      <c r="J4" s="64" t="s">
        <v>146</v>
      </c>
      <c r="K4" s="65" t="s">
        <v>147</v>
      </c>
    </row>
    <row r="5" spans="2:11" ht="15" thickBot="1">
      <c r="B5" s="64" t="s">
        <v>148</v>
      </c>
      <c r="C5" s="65" t="s">
        <v>149</v>
      </c>
      <c r="D5" s="64" t="s">
        <v>150</v>
      </c>
      <c r="E5" s="65" t="s">
        <v>151</v>
      </c>
      <c r="F5" s="64" t="s">
        <v>152</v>
      </c>
      <c r="G5" s="65" t="s">
        <v>153</v>
      </c>
      <c r="H5" s="64" t="s">
        <v>154</v>
      </c>
      <c r="I5" s="65" t="s">
        <v>155</v>
      </c>
      <c r="J5" s="64" t="s">
        <v>156</v>
      </c>
      <c r="K5" s="65" t="s">
        <v>157</v>
      </c>
    </row>
    <row r="6" spans="2:11" ht="15" thickBot="1">
      <c r="B6" s="64" t="s">
        <v>158</v>
      </c>
      <c r="C6" s="65" t="s">
        <v>159</v>
      </c>
      <c r="D6" s="64" t="s">
        <v>160</v>
      </c>
      <c r="E6" s="65" t="s">
        <v>161</v>
      </c>
      <c r="F6" s="64" t="s">
        <v>162</v>
      </c>
      <c r="G6" s="65" t="s">
        <v>163</v>
      </c>
      <c r="H6" s="64" t="s">
        <v>164</v>
      </c>
      <c r="I6" s="65" t="s">
        <v>165</v>
      </c>
      <c r="J6" s="64" t="s">
        <v>166</v>
      </c>
      <c r="K6" s="65" t="s">
        <v>167</v>
      </c>
    </row>
    <row r="7" spans="2:11" ht="15" thickBot="1">
      <c r="B7" s="64" t="s">
        <v>168</v>
      </c>
      <c r="C7" s="65" t="s">
        <v>169</v>
      </c>
      <c r="D7" s="64" t="s">
        <v>170</v>
      </c>
      <c r="E7" s="65" t="s">
        <v>171</v>
      </c>
      <c r="F7" s="64" t="s">
        <v>172</v>
      </c>
      <c r="G7" s="65" t="s">
        <v>173</v>
      </c>
      <c r="H7" s="64" t="s">
        <v>174</v>
      </c>
      <c r="I7" s="65" t="s">
        <v>175</v>
      </c>
      <c r="J7" s="64" t="s">
        <v>176</v>
      </c>
      <c r="K7" s="65" t="s">
        <v>177</v>
      </c>
    </row>
    <row r="8" spans="2:11" ht="15" thickBot="1">
      <c r="B8" s="64" t="s">
        <v>178</v>
      </c>
      <c r="C8" s="65" t="s">
        <v>179</v>
      </c>
      <c r="D8" s="64" t="s">
        <v>180</v>
      </c>
      <c r="E8" s="65" t="s">
        <v>181</v>
      </c>
      <c r="F8" s="64" t="s">
        <v>182</v>
      </c>
      <c r="G8" s="65" t="s">
        <v>183</v>
      </c>
      <c r="H8" s="64" t="s">
        <v>184</v>
      </c>
      <c r="I8" s="65" t="s">
        <v>185</v>
      </c>
      <c r="J8" s="64" t="s">
        <v>186</v>
      </c>
      <c r="K8" s="65" t="s">
        <v>187</v>
      </c>
    </row>
    <row r="9" spans="2:11" ht="15" thickBot="1">
      <c r="B9" s="64" t="s">
        <v>188</v>
      </c>
      <c r="C9" s="65" t="s">
        <v>189</v>
      </c>
      <c r="D9" s="64" t="s">
        <v>190</v>
      </c>
      <c r="E9" s="65" t="s">
        <v>191</v>
      </c>
      <c r="F9" s="64" t="s">
        <v>192</v>
      </c>
      <c r="G9" s="65" t="s">
        <v>193</v>
      </c>
      <c r="H9" s="64" t="s">
        <v>194</v>
      </c>
      <c r="I9" s="65" t="s">
        <v>195</v>
      </c>
      <c r="J9" s="64" t="s">
        <v>196</v>
      </c>
      <c r="K9" s="65" t="s">
        <v>197</v>
      </c>
    </row>
    <row r="10" spans="2:11" ht="15" thickBot="1">
      <c r="B10" s="64" t="s">
        <v>198</v>
      </c>
      <c r="C10" s="65" t="s">
        <v>199</v>
      </c>
      <c r="D10" s="65"/>
      <c r="E10" s="65"/>
      <c r="F10" s="64" t="s">
        <v>200</v>
      </c>
      <c r="G10" s="65" t="s">
        <v>201</v>
      </c>
      <c r="H10" s="65"/>
      <c r="I10" s="65"/>
      <c r="J10" s="64" t="s">
        <v>202</v>
      </c>
      <c r="K10" s="65" t="s">
        <v>203</v>
      </c>
    </row>
    <row r="11" spans="2:11" ht="15" thickBot="1">
      <c r="B11" s="64" t="s">
        <v>204</v>
      </c>
      <c r="C11" s="65" t="s">
        <v>205</v>
      </c>
      <c r="D11" s="64" t="s">
        <v>206</v>
      </c>
      <c r="E11" s="65" t="s">
        <v>207</v>
      </c>
      <c r="F11" s="64" t="s">
        <v>208</v>
      </c>
      <c r="G11" s="65" t="s">
        <v>209</v>
      </c>
      <c r="H11" s="64" t="s">
        <v>210</v>
      </c>
      <c r="I11" s="65" t="s">
        <v>211</v>
      </c>
      <c r="J11" s="64" t="s">
        <v>212</v>
      </c>
      <c r="K11" s="65" t="s">
        <v>213</v>
      </c>
    </row>
    <row r="12" spans="2:11" ht="15" thickBot="1">
      <c r="B12" s="64" t="s">
        <v>214</v>
      </c>
      <c r="C12" s="65" t="s">
        <v>215</v>
      </c>
      <c r="D12" s="64" t="s">
        <v>216</v>
      </c>
      <c r="E12" s="65" t="s">
        <v>217</v>
      </c>
      <c r="F12" s="65"/>
      <c r="G12" s="65"/>
      <c r="H12" s="64" t="s">
        <v>218</v>
      </c>
      <c r="I12" s="65" t="s">
        <v>219</v>
      </c>
      <c r="J12" s="64" t="s">
        <v>220</v>
      </c>
      <c r="K12" s="65" t="s">
        <v>137</v>
      </c>
    </row>
    <row r="13" spans="2:11" ht="14.25"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2:11" ht="21.75" thickBot="1">
      <c r="B14" s="67" t="s">
        <v>221</v>
      </c>
    </row>
    <row r="15" spans="2:11" ht="15" thickBot="1">
      <c r="B15" s="64" t="s">
        <v>222</v>
      </c>
      <c r="C15" s="65" t="s">
        <v>223</v>
      </c>
      <c r="D15" s="64" t="s">
        <v>224</v>
      </c>
      <c r="E15" s="65" t="s">
        <v>225</v>
      </c>
      <c r="F15" s="64" t="s">
        <v>226</v>
      </c>
      <c r="G15" s="65" t="s">
        <v>227</v>
      </c>
      <c r="H15" s="64" t="s">
        <v>228</v>
      </c>
      <c r="I15" s="65" t="s">
        <v>229</v>
      </c>
      <c r="J15" s="64" t="s">
        <v>230</v>
      </c>
      <c r="K15" s="65" t="s">
        <v>231</v>
      </c>
    </row>
    <row r="16" spans="2:11" ht="15" thickBot="1">
      <c r="B16" s="64" t="s">
        <v>232</v>
      </c>
      <c r="C16" s="65" t="s">
        <v>233</v>
      </c>
      <c r="D16" s="64" t="s">
        <v>234</v>
      </c>
      <c r="E16" s="65" t="s">
        <v>235</v>
      </c>
      <c r="F16" s="64" t="s">
        <v>236</v>
      </c>
      <c r="G16" s="65" t="s">
        <v>237</v>
      </c>
      <c r="H16" s="64" t="s">
        <v>238</v>
      </c>
      <c r="I16" s="65" t="s">
        <v>239</v>
      </c>
      <c r="J16" s="64" t="s">
        <v>240</v>
      </c>
      <c r="K16" s="65" t="s">
        <v>241</v>
      </c>
    </row>
    <row r="17" spans="2:15" ht="15" thickBot="1">
      <c r="B17" s="64" t="s">
        <v>242</v>
      </c>
      <c r="C17" s="65" t="s">
        <v>243</v>
      </c>
      <c r="D17" s="64" t="s">
        <v>244</v>
      </c>
      <c r="E17" s="65" t="s">
        <v>235</v>
      </c>
      <c r="F17" s="64" t="s">
        <v>245</v>
      </c>
      <c r="G17" s="65" t="s">
        <v>237</v>
      </c>
      <c r="H17" s="64" t="s">
        <v>246</v>
      </c>
      <c r="I17" s="65" t="s">
        <v>247</v>
      </c>
      <c r="J17" s="64" t="s">
        <v>248</v>
      </c>
      <c r="K17" s="65" t="s">
        <v>249</v>
      </c>
    </row>
    <row r="18" spans="2:15" ht="15" thickBot="1">
      <c r="B18" s="64" t="s">
        <v>250</v>
      </c>
      <c r="C18" s="65" t="s">
        <v>251</v>
      </c>
      <c r="D18" s="64" t="s">
        <v>252</v>
      </c>
      <c r="E18" s="65" t="s">
        <v>253</v>
      </c>
      <c r="F18" s="64" t="s">
        <v>254</v>
      </c>
      <c r="G18" s="65" t="s">
        <v>255</v>
      </c>
      <c r="H18" s="64" t="s">
        <v>256</v>
      </c>
      <c r="I18" s="65" t="s">
        <v>257</v>
      </c>
      <c r="J18" s="64" t="s">
        <v>258</v>
      </c>
      <c r="K18" s="65" t="s">
        <v>259</v>
      </c>
    </row>
    <row r="19" spans="2:15" ht="15" thickBot="1">
      <c r="B19" s="64" t="s">
        <v>260</v>
      </c>
      <c r="C19" s="65" t="s">
        <v>261</v>
      </c>
      <c r="D19" s="64" t="s">
        <v>262</v>
      </c>
      <c r="E19" s="65" t="s">
        <v>263</v>
      </c>
      <c r="F19" s="64" t="s">
        <v>264</v>
      </c>
      <c r="G19" s="65" t="s">
        <v>265</v>
      </c>
      <c r="H19" s="64" t="s">
        <v>266</v>
      </c>
      <c r="I19" s="65" t="s">
        <v>267</v>
      </c>
      <c r="J19" s="64" t="s">
        <v>268</v>
      </c>
      <c r="K19" s="65" t="s">
        <v>269</v>
      </c>
    </row>
    <row r="20" spans="2:15" ht="14.25"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2:15" ht="21.75" thickBot="1">
      <c r="B21" s="67" t="s">
        <v>270</v>
      </c>
      <c r="I21" s="68" t="s">
        <v>346</v>
      </c>
      <c r="J21" s="69"/>
      <c r="K21" s="69"/>
      <c r="L21" s="69"/>
      <c r="M21" s="69"/>
      <c r="N21" s="69"/>
      <c r="O21" s="70"/>
    </row>
    <row r="22" spans="2:15" ht="15" thickBot="1">
      <c r="B22" s="64" t="s">
        <v>271</v>
      </c>
      <c r="C22" s="65" t="s">
        <v>272</v>
      </c>
      <c r="D22" s="64" t="s">
        <v>273</v>
      </c>
      <c r="E22" s="65" t="s">
        <v>274</v>
      </c>
      <c r="F22" s="64" t="s">
        <v>275</v>
      </c>
      <c r="G22" s="65" t="s">
        <v>276</v>
      </c>
      <c r="I22" s="71" t="s">
        <v>277</v>
      </c>
      <c r="O22" s="72"/>
    </row>
    <row r="23" spans="2:15" ht="15" thickBot="1">
      <c r="B23" s="64" t="s">
        <v>278</v>
      </c>
      <c r="C23" s="65" t="s">
        <v>279</v>
      </c>
      <c r="D23" s="64" t="s">
        <v>280</v>
      </c>
      <c r="E23" s="65" t="s">
        <v>281</v>
      </c>
      <c r="F23" s="64" t="s">
        <v>282</v>
      </c>
      <c r="G23" s="65" t="s">
        <v>283</v>
      </c>
      <c r="I23" s="73" t="s">
        <v>284</v>
      </c>
      <c r="J23" s="74"/>
      <c r="K23" s="74"/>
      <c r="L23" s="74"/>
      <c r="M23" s="74"/>
      <c r="N23" s="74"/>
      <c r="O23" s="75"/>
    </row>
    <row r="24" spans="2:15" ht="15" thickBot="1">
      <c r="B24" s="64" t="s">
        <v>285</v>
      </c>
      <c r="C24" s="65" t="s">
        <v>286</v>
      </c>
      <c r="D24" s="64" t="s">
        <v>287</v>
      </c>
      <c r="E24" s="65" t="s">
        <v>288</v>
      </c>
      <c r="F24" s="64" t="s">
        <v>289</v>
      </c>
      <c r="G24" s="65" t="s">
        <v>290</v>
      </c>
    </row>
    <row r="25" spans="2:15" ht="15" thickBot="1">
      <c r="B25" s="64" t="s">
        <v>291</v>
      </c>
      <c r="C25" s="65" t="s">
        <v>292</v>
      </c>
      <c r="D25" s="64" t="s">
        <v>293</v>
      </c>
      <c r="E25" s="65" t="s">
        <v>294</v>
      </c>
      <c r="F25" s="64" t="s">
        <v>295</v>
      </c>
      <c r="G25" s="65" t="s">
        <v>296</v>
      </c>
      <c r="I25" s="68" t="s">
        <v>347</v>
      </c>
      <c r="J25" s="69"/>
      <c r="K25" s="69"/>
      <c r="L25" s="69"/>
      <c r="M25" s="69"/>
      <c r="N25" s="69"/>
      <c r="O25" s="70"/>
    </row>
    <row r="26" spans="2:15" ht="15" thickBot="1">
      <c r="B26" s="64" t="s">
        <v>297</v>
      </c>
      <c r="C26" s="65" t="s">
        <v>298</v>
      </c>
      <c r="D26" s="64" t="s">
        <v>299</v>
      </c>
      <c r="E26" s="65" t="s">
        <v>300</v>
      </c>
      <c r="F26" s="64" t="s">
        <v>301</v>
      </c>
      <c r="G26" s="65" t="s">
        <v>302</v>
      </c>
      <c r="I26" s="71" t="s">
        <v>303</v>
      </c>
      <c r="O26" s="72"/>
    </row>
    <row r="27" spans="2:15" ht="15" thickBot="1">
      <c r="B27" s="64" t="s">
        <v>304</v>
      </c>
      <c r="C27" s="65" t="s">
        <v>305</v>
      </c>
      <c r="D27" s="64" t="s">
        <v>306</v>
      </c>
      <c r="E27" s="65" t="s">
        <v>307</v>
      </c>
      <c r="F27" s="64" t="s">
        <v>308</v>
      </c>
      <c r="G27" s="65" t="s">
        <v>309</v>
      </c>
      <c r="I27" s="73" t="s">
        <v>310</v>
      </c>
      <c r="J27" s="74"/>
      <c r="K27" s="74"/>
      <c r="L27" s="74"/>
      <c r="M27" s="74"/>
      <c r="N27" s="74"/>
      <c r="O27" s="75"/>
    </row>
    <row r="28" spans="2:15" ht="15" thickBot="1">
      <c r="B28" s="64" t="s">
        <v>311</v>
      </c>
      <c r="C28" s="65" t="s">
        <v>312</v>
      </c>
      <c r="D28" s="64" t="s">
        <v>313</v>
      </c>
      <c r="E28" s="65" t="s">
        <v>314</v>
      </c>
      <c r="F28" s="64" t="s">
        <v>315</v>
      </c>
      <c r="G28" s="65" t="s">
        <v>316</v>
      </c>
    </row>
    <row r="29" spans="2:15" ht="15" thickBot="1">
      <c r="B29" s="64" t="s">
        <v>317</v>
      </c>
      <c r="C29" s="65" t="s">
        <v>318</v>
      </c>
      <c r="D29" s="64" t="s">
        <v>319</v>
      </c>
      <c r="E29" s="65" t="s">
        <v>320</v>
      </c>
      <c r="F29" s="64" t="s">
        <v>321</v>
      </c>
      <c r="G29" s="65" t="s">
        <v>322</v>
      </c>
      <c r="I29" s="76" t="s">
        <v>348</v>
      </c>
      <c r="J29" s="77"/>
      <c r="K29" s="77"/>
      <c r="L29" s="77"/>
      <c r="M29" s="77"/>
      <c r="N29" s="77"/>
      <c r="O29" s="78"/>
    </row>
    <row r="30" spans="2:15" ht="15" thickBot="1">
      <c r="B30" s="64" t="s">
        <v>323</v>
      </c>
      <c r="C30" s="65" t="s">
        <v>324</v>
      </c>
      <c r="D30" s="64" t="s">
        <v>325</v>
      </c>
      <c r="E30" s="65" t="s">
        <v>326</v>
      </c>
      <c r="F30" s="64" t="s">
        <v>327</v>
      </c>
      <c r="G30" s="65" t="s">
        <v>328</v>
      </c>
      <c r="I30" s="79"/>
    </row>
    <row r="31" spans="2:15" ht="15" thickBot="1">
      <c r="B31" s="64" t="s">
        <v>329</v>
      </c>
      <c r="C31" s="65" t="s">
        <v>330</v>
      </c>
      <c r="D31" s="64" t="s">
        <v>331</v>
      </c>
      <c r="E31" s="65" t="s">
        <v>332</v>
      </c>
      <c r="F31" s="64" t="s">
        <v>333</v>
      </c>
      <c r="G31" s="65" t="s">
        <v>334</v>
      </c>
      <c r="I31" s="80" t="s">
        <v>335</v>
      </c>
      <c r="J31" s="69"/>
      <c r="K31" s="69"/>
      <c r="L31" s="69"/>
      <c r="M31" s="69"/>
      <c r="N31" s="69"/>
      <c r="O31" s="70"/>
    </row>
    <row r="32" spans="2:15" ht="15" thickBot="1">
      <c r="B32" s="64" t="s">
        <v>336</v>
      </c>
      <c r="C32" s="65" t="s">
        <v>337</v>
      </c>
      <c r="D32" s="64" t="s">
        <v>338</v>
      </c>
      <c r="E32" s="65" t="s">
        <v>339</v>
      </c>
      <c r="F32" s="64" t="s">
        <v>340</v>
      </c>
      <c r="G32" s="65" t="s">
        <v>341</v>
      </c>
      <c r="I32" s="71" t="s">
        <v>342</v>
      </c>
      <c r="O32" s="72"/>
    </row>
    <row r="33" spans="9:15" ht="14.25">
      <c r="I33" s="71" t="s">
        <v>343</v>
      </c>
      <c r="O33" s="72"/>
    </row>
    <row r="34" spans="9:15" ht="14.25">
      <c r="I34" s="73" t="s">
        <v>344</v>
      </c>
      <c r="J34" s="74"/>
      <c r="K34" s="74"/>
      <c r="L34" s="74"/>
      <c r="M34" s="74"/>
      <c r="N34" s="74"/>
      <c r="O34" s="75"/>
    </row>
  </sheetData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入力見本</vt:lpstr>
      <vt:lpstr>出場選手エントリー票</vt:lpstr>
      <vt:lpstr>ヘボン式ローマ字表</vt:lpstr>
      <vt:lpstr>出場選手エントリー票!Print_Area</vt:lpstr>
      <vt:lpstr>入力見本!Print_Area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原日出登</cp:lastModifiedBy>
  <cp:lastPrinted>2018-02-28T12:20:56Z</cp:lastPrinted>
  <dcterms:created xsi:type="dcterms:W3CDTF">2007-01-15T00:19:24Z</dcterms:created>
  <dcterms:modified xsi:type="dcterms:W3CDTF">2019-03-06T17:05:30Z</dcterms:modified>
</cp:coreProperties>
</file>